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25" windowHeight="12045"/>
  </bookViews>
  <sheets>
    <sheet name="List1" sheetId="1" r:id="rId1"/>
  </sheets>
  <definedNames>
    <definedName name="_xlnm._FilterDatabase" localSheetId="0" hidden="1">List1!$A$6:$G$153</definedName>
    <definedName name="_xlnm.Print_Titles" localSheetId="0">List1!$6:$6</definedName>
  </definedNames>
  <calcPr calcId="162913"/>
</workbook>
</file>

<file path=xl/calcChain.xml><?xml version="1.0" encoding="utf-8"?>
<calcChain xmlns="http://schemas.openxmlformats.org/spreadsheetml/2006/main">
  <c r="G106" i="1" l="1"/>
  <c r="G34" i="1" l="1"/>
  <c r="G150" i="1" l="1"/>
  <c r="G149" i="1"/>
  <c r="G148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11" i="1"/>
  <c r="G110" i="1"/>
  <c r="G109" i="1"/>
  <c r="G107" i="1"/>
  <c r="G105" i="1"/>
  <c r="G104" i="1"/>
  <c r="G103" i="1"/>
  <c r="G102" i="1"/>
  <c r="G101" i="1"/>
  <c r="G100" i="1"/>
  <c r="G99" i="1"/>
  <c r="G98" i="1"/>
  <c r="G97" i="1"/>
  <c r="G96" i="1"/>
  <c r="G94" i="1"/>
  <c r="G93" i="1"/>
  <c r="G92" i="1"/>
  <c r="G90" i="1"/>
  <c r="G89" i="1"/>
  <c r="G87" i="1"/>
  <c r="G86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5" i="1"/>
  <c r="G53" i="1"/>
  <c r="G52" i="1"/>
  <c r="G51" i="1"/>
  <c r="G49" i="1"/>
  <c r="G48" i="1"/>
  <c r="G47" i="1"/>
  <c r="G45" i="1"/>
  <c r="G44" i="1"/>
  <c r="G43" i="1"/>
  <c r="G42" i="1"/>
  <c r="G40" i="1"/>
  <c r="G39" i="1"/>
  <c r="G38" i="1"/>
  <c r="G37" i="1"/>
  <c r="G35" i="1"/>
  <c r="G33" i="1"/>
  <c r="G32" i="1"/>
  <c r="G31" i="1"/>
  <c r="G30" i="1"/>
  <c r="G28" i="1"/>
  <c r="G27" i="1"/>
  <c r="G26" i="1"/>
  <c r="G25" i="1"/>
  <c r="G24" i="1"/>
  <c r="G23" i="1"/>
  <c r="G22" i="1"/>
  <c r="G21" i="1"/>
  <c r="G19" i="1"/>
  <c r="G18" i="1"/>
  <c r="G17" i="1"/>
  <c r="G15" i="1"/>
  <c r="G14" i="1"/>
  <c r="G13" i="1"/>
  <c r="G12" i="1"/>
  <c r="G11" i="1"/>
  <c r="G9" i="1"/>
  <c r="G8" i="1"/>
  <c r="G151" i="1" l="1"/>
  <c r="G152" i="1" s="1"/>
  <c r="G153" i="1" s="1"/>
</calcChain>
</file>

<file path=xl/sharedStrings.xml><?xml version="1.0" encoding="utf-8"?>
<sst xmlns="http://schemas.openxmlformats.org/spreadsheetml/2006/main" count="430" uniqueCount="391">
  <si>
    <t>Nastavni zavod za hitnu medicinu Grada Zagreba</t>
  </si>
  <si>
    <t>Heinzelova 88, 10 000 Zagreb</t>
  </si>
  <si>
    <t>RB.</t>
  </si>
  <si>
    <t>ARTIKL</t>
  </si>
  <si>
    <t>OPIS</t>
  </si>
  <si>
    <t>ADING ROLE</t>
  </si>
  <si>
    <t>1.1.</t>
  </si>
  <si>
    <t xml:space="preserve">Ading rola </t>
  </si>
  <si>
    <t>1.2.</t>
  </si>
  <si>
    <t>Termo ading rola</t>
  </si>
  <si>
    <t>57/12/30 jednoslojna</t>
  </si>
  <si>
    <t>2.</t>
  </si>
  <si>
    <t>BILJEŽNICE i ROKOVNICI</t>
  </si>
  <si>
    <t>2.1.</t>
  </si>
  <si>
    <t>A4</t>
  </si>
  <si>
    <t>Tvrdi uvez-diktatna (96 listova)</t>
  </si>
  <si>
    <t>2.2.</t>
  </si>
  <si>
    <t>Tvrdi uvez-diktatna (288 listova)</t>
  </si>
  <si>
    <t>2.3.</t>
  </si>
  <si>
    <t>A5</t>
  </si>
  <si>
    <t>2.4.</t>
  </si>
  <si>
    <t>Indeks bilježnica</t>
  </si>
  <si>
    <t>Tvrdi uvez-diktatna (192 lista)</t>
  </si>
  <si>
    <t>2.5.</t>
  </si>
  <si>
    <t xml:space="preserve">Rokovnik A4 </t>
  </si>
  <si>
    <t>crni, kožni uvez</t>
  </si>
  <si>
    <t>3.</t>
  </si>
  <si>
    <t>BLOK KOCKE</t>
  </si>
  <si>
    <t>3.1.</t>
  </si>
  <si>
    <t>Blok kocka</t>
  </si>
  <si>
    <t>Stolna kocka s papirom  pvc 9 x 9 x 9, 650 listova, raznobojna</t>
  </si>
  <si>
    <t>3.2.</t>
  </si>
  <si>
    <t>Samoljepljivi 75 x 75, 400 listića, žuta</t>
  </si>
  <si>
    <t>3.3.</t>
  </si>
  <si>
    <t>Samoljepljivi 75 x 75, 100 listića</t>
  </si>
  <si>
    <t>4.</t>
  </si>
  <si>
    <t>FLOMASTER</t>
  </si>
  <si>
    <t>4.1.</t>
  </si>
  <si>
    <t>Flomaster marker</t>
  </si>
  <si>
    <t>4.2.</t>
  </si>
  <si>
    <t>Crni</t>
  </si>
  <si>
    <t>4.3.</t>
  </si>
  <si>
    <t>Plavi</t>
  </si>
  <si>
    <t>4.4.</t>
  </si>
  <si>
    <t>Crveni</t>
  </si>
  <si>
    <t>4.5.</t>
  </si>
  <si>
    <t>Flomaster</t>
  </si>
  <si>
    <t>Za pisanje po plastičnoj ploči (4/1)</t>
  </si>
  <si>
    <t>4.6.</t>
  </si>
  <si>
    <t>Rotring tikky graphic 0,8 pigmentet ink - crna ili jednakovrijedna</t>
  </si>
  <si>
    <t>4.7.</t>
  </si>
  <si>
    <t>Za označavanje CD i DVD-a (plavi)</t>
  </si>
  <si>
    <t>5.</t>
  </si>
  <si>
    <t>FASCIKL</t>
  </si>
  <si>
    <t>5.1.</t>
  </si>
  <si>
    <t>Fascikl A4</t>
  </si>
  <si>
    <t>5.2.</t>
  </si>
  <si>
    <t>5.3.</t>
  </si>
  <si>
    <t>5.4.</t>
  </si>
  <si>
    <t>Prešpan s gumicom (raznobojni)</t>
  </si>
  <si>
    <t>5.5.</t>
  </si>
  <si>
    <t>PVC s mehanizmom</t>
  </si>
  <si>
    <t>6.</t>
  </si>
  <si>
    <t>KUVERTA</t>
  </si>
  <si>
    <t>6.1.</t>
  </si>
  <si>
    <t>Kuverta</t>
  </si>
  <si>
    <t>Dimenzija 230 x 360 (bijela)</t>
  </si>
  <si>
    <t>6.2.</t>
  </si>
  <si>
    <t>Dimenzija 176 x 250 (bijela)</t>
  </si>
  <si>
    <t>6.3.</t>
  </si>
  <si>
    <t>7.</t>
  </si>
  <si>
    <t>SREDSTVA ZA BRISANJE</t>
  </si>
  <si>
    <t>7.1.</t>
  </si>
  <si>
    <t>Korektor</t>
  </si>
  <si>
    <t>Bočica 25 ml</t>
  </si>
  <si>
    <t>7.2.</t>
  </si>
  <si>
    <t xml:space="preserve">Korektor </t>
  </si>
  <si>
    <t>Traka -uložak eding</t>
  </si>
  <si>
    <t>7.3.</t>
  </si>
  <si>
    <t>U traci eding</t>
  </si>
  <si>
    <t>7.4.</t>
  </si>
  <si>
    <t xml:space="preserve">Gumica </t>
  </si>
  <si>
    <t>Za brisanje olovke</t>
  </si>
  <si>
    <t>8.</t>
  </si>
  <si>
    <t>PAPIR</t>
  </si>
  <si>
    <t>8.1.</t>
  </si>
  <si>
    <t xml:space="preserve">Papir fotokopirni A4 </t>
  </si>
  <si>
    <t>80 g/m2 Standard (omot od 500 listova; ekonomičan bijeli papir; za kopirne strojeve i crno-bijeli tisak)</t>
  </si>
  <si>
    <t>8.3.</t>
  </si>
  <si>
    <t xml:space="preserve">Papir Basic A5 </t>
  </si>
  <si>
    <t>80gr - 500 listova</t>
  </si>
  <si>
    <t>Papir fotokopirni A3</t>
  </si>
  <si>
    <t xml:space="preserve"> 80 g/m2 standard težina 80 g/m2; omot od 500 listova; gladak bijeli papir; izuzetno dobar za laserske te ink-jet pisače i kopirne strojeve</t>
  </si>
  <si>
    <t>9.</t>
  </si>
  <si>
    <t>REGISTRATORI</t>
  </si>
  <si>
    <t>9.1.</t>
  </si>
  <si>
    <t>Registrator s kutijom A4</t>
  </si>
  <si>
    <t>Lipa Mill ili jednakovrijedan, žuti (hrbat širine 6 cm; sa samoljepljivom etiketom; kaširan; kutija i uložak u istoj boji)</t>
  </si>
  <si>
    <t>9.2.</t>
  </si>
  <si>
    <t>Lipa Mill ili jednakovrijedan, crni (hrbat širine 8 cm; sa samoljepljivom etiketom; kaširan; kutija i uložak u istoj boji)</t>
  </si>
  <si>
    <t>9.3.</t>
  </si>
  <si>
    <t>Registrator s kutijom A5</t>
  </si>
  <si>
    <t xml:space="preserve"> Lipa Mill ili jednakovrijedan (hrbat širine 8 cm; sa samoljepljivom etiketom; kaširan; kutija i uložak u istoj boji)</t>
  </si>
  <si>
    <t>10.</t>
  </si>
  <si>
    <t>SELOTEJP</t>
  </si>
  <si>
    <t>10.1.</t>
  </si>
  <si>
    <t xml:space="preserve">Selotejp </t>
  </si>
  <si>
    <t>48 mm x 66 m, prozirni (unutarnji promjer 76mm; polipropilen debljine 28-30 mic; ljepilo solvent; ukupna debljina trake 55 mic)</t>
  </si>
  <si>
    <t>10.2.</t>
  </si>
  <si>
    <t>obostrano ljepljiv Mag 110s ili jednakovrijedan, 50 mm x 10 m, bijeli (unutarnji promjer 76mm; prozirna tkanina debljina 150 mic; ljepilo solvent; ukupna debljina 250 mic; za fiksiranje podnih obloga, tapeta)</t>
  </si>
  <si>
    <t>10.3.</t>
  </si>
  <si>
    <t xml:space="preserve">Stalak za selotjep </t>
  </si>
  <si>
    <t>19/33 (za selotejp dimenzija 19 mm x 33 m; neklizajuća gumena podloga)</t>
  </si>
  <si>
    <t>10.4.</t>
  </si>
  <si>
    <t>19 mm x 33 m, prozirno bijeli, 3M ili jednakovrijedan (dimenzija 19 mm x 33 m; višenamjenski; nevidljiv; može se po njemu pisati; ne ostavlja vidljive tragove prilikom fotokopiranja; s vremenom ne žuti; lako se odljepljuje bez oštećenja papira)</t>
  </si>
  <si>
    <t>10.5.</t>
  </si>
  <si>
    <t>19 mm x 33 m, prozirno bijeli, Kores Invisible ili jednakovrijedan (dimenzija 19 mm x 33 m; višenamjenski; nevidljiv; može se po njemu pisati; ne ostavlja vidljive tragove prilikom fotokopiranja; lako se odljepljuje bez oštećenja papira)</t>
  </si>
  <si>
    <t>10.6.</t>
  </si>
  <si>
    <t>Selotejp</t>
  </si>
  <si>
    <t>48 mm x 66 m, smeđi (unutarnji promjer 76mm; polipropilen debljine 28-30 mic; ljepilo solvent; ukupna debljina trake 55 mic)</t>
  </si>
  <si>
    <t>11.</t>
  </si>
  <si>
    <t>SPOJNICE ZA STROJ I ČAVLIĆI</t>
  </si>
  <si>
    <t>11.1.</t>
  </si>
  <si>
    <t>Spojnica za stroj</t>
  </si>
  <si>
    <t>11.2.</t>
  </si>
  <si>
    <t xml:space="preserve">Spojnice za stroj </t>
  </si>
  <si>
    <t>11.3.</t>
  </si>
  <si>
    <t>br. 10, 1/1000 ili 1/2000</t>
  </si>
  <si>
    <t>11.4.</t>
  </si>
  <si>
    <t>11.5.</t>
  </si>
  <si>
    <t>11.6.</t>
  </si>
  <si>
    <t xml:space="preserve">Spajalica za električnu klamericu </t>
  </si>
  <si>
    <t>Novus NE6</t>
  </si>
  <si>
    <t>Čavlići za pluto ploču</t>
  </si>
  <si>
    <t xml:space="preserve"> 60/1 (s plastičnom glavom; promjer 9 mm; set od 60 komada; u plastičnoj kutiji; blister pakiranje)</t>
  </si>
  <si>
    <t>12.</t>
  </si>
  <si>
    <t>POTREPŠTINE ZA UVEZ</t>
  </si>
  <si>
    <t>12.1.</t>
  </si>
  <si>
    <t xml:space="preserve">Folija za plastifikaciju A4 </t>
  </si>
  <si>
    <t>80 mic, 100/1 (sjajna)</t>
  </si>
  <si>
    <t>12.2.</t>
  </si>
  <si>
    <t xml:space="preserve">Korice za spiralni uvez A4 </t>
  </si>
  <si>
    <t>(karton 250 g/m2; reljefne; set od 100 komada; boja-plava, crna)</t>
  </si>
  <si>
    <t>12.3.</t>
  </si>
  <si>
    <t xml:space="preserve">Folije PVC za spiralni uvez A4 </t>
  </si>
  <si>
    <t>( 180 mic; prozirne; set od 100 komada)</t>
  </si>
  <si>
    <t>12.4.</t>
  </si>
  <si>
    <t xml:space="preserve">Spirale za uvez A4 </t>
  </si>
  <si>
    <t>plastične, 6 mm, 100/1, crne, okrugle</t>
  </si>
  <si>
    <t>12.5.</t>
  </si>
  <si>
    <t>plastične, 14 mm, 100/1, crna (okrugle; set od 100 komada)</t>
  </si>
  <si>
    <t>12.6.</t>
  </si>
  <si>
    <t>plastične, 16 mm, 100/1, crna (okrugle; set od 100 komada)</t>
  </si>
  <si>
    <t>12.7.</t>
  </si>
  <si>
    <t>plastične, 28 mm, 50/1, crne (za format A4; okrugle; set od 50 komada)</t>
  </si>
  <si>
    <t>12.8.</t>
  </si>
  <si>
    <t>Konac trobojni</t>
  </si>
  <si>
    <t>200 m, 24 niti (deblji)</t>
  </si>
  <si>
    <t>13.</t>
  </si>
  <si>
    <t>13.1.</t>
  </si>
  <si>
    <t xml:space="preserve">Spojnice za spise </t>
  </si>
  <si>
    <t>13.2.</t>
  </si>
  <si>
    <t>Spojnice za spise</t>
  </si>
  <si>
    <t xml:space="preserve">14. </t>
  </si>
  <si>
    <t>BLOK</t>
  </si>
  <si>
    <t>14.1.</t>
  </si>
  <si>
    <t>Blok za bilješke A4</t>
  </si>
  <si>
    <t>14.2.</t>
  </si>
  <si>
    <t>Blok za bilješke A5</t>
  </si>
  <si>
    <t>15.</t>
  </si>
  <si>
    <t>POTREPŠTINE ZA PEČATE</t>
  </si>
  <si>
    <t>15.1.</t>
  </si>
  <si>
    <t>28 ml, crna, plava, u plastičnoj bočici; visokokvalitetna boja; za gumene žigove</t>
  </si>
  <si>
    <t>16.</t>
  </si>
  <si>
    <t>ETIKETE ZA KOMPJUTER</t>
  </si>
  <si>
    <t>16.1.</t>
  </si>
  <si>
    <t>samoljepljive etikete A4</t>
  </si>
  <si>
    <t xml:space="preserve"> N-76 (105 x 57) mm, 1000 etiketa</t>
  </si>
  <si>
    <t>16.2.</t>
  </si>
  <si>
    <t xml:space="preserve">samoljepljive etikete A4 </t>
  </si>
  <si>
    <t>N-74 (105 x 42,3) mm, 1000 etiketa</t>
  </si>
  <si>
    <t>16.3.</t>
  </si>
  <si>
    <t>N-92(210*297) mm, 100 etiketa</t>
  </si>
  <si>
    <t>17.</t>
  </si>
  <si>
    <t>POSLOVNI OBRASCI</t>
  </si>
  <si>
    <t>17.1.</t>
  </si>
  <si>
    <t>HUB-3 univerzalni nalog za plaćanje 1+2</t>
  </si>
  <si>
    <t>Komplet 3 lista, 15 x 10,2 cm; set za ručno popunjavanje</t>
  </si>
  <si>
    <t>17.2.</t>
  </si>
  <si>
    <t>Protokol bolesnika (1-00-10/A)</t>
  </si>
  <si>
    <t>Knjiga 600 stranica, 21 x 29,7 cm</t>
  </si>
  <si>
    <t>17.3.</t>
  </si>
  <si>
    <t>Dosje za osiguranike (V-29 )</t>
  </si>
  <si>
    <t>Arak, 25 x 35 cm (1/1)</t>
  </si>
  <si>
    <t>17.4.</t>
  </si>
  <si>
    <t>Evidencija o nabavljenim i izdanim lijekovima što sadrže opojne droge i psihotropne tvari (III-3-10 )</t>
  </si>
  <si>
    <t>Knjiga 100 stranica, 29,7 x 21 cm</t>
  </si>
  <si>
    <t>17.5.</t>
  </si>
  <si>
    <t>17.6.</t>
  </si>
  <si>
    <t>Blok 100 listova, 21 x 29,7 cm</t>
  </si>
  <si>
    <t xml:space="preserve"> Recept za neosiguranike (III-1-2)</t>
  </si>
  <si>
    <t>Blok 100 listova, 9,5 x 16,8 cm</t>
  </si>
  <si>
    <t>17.8.</t>
  </si>
  <si>
    <t>Knjiga inventure (IR-90/NCR/DT)</t>
  </si>
  <si>
    <t>Blok 90 listova, 21x29,7 cm</t>
  </si>
  <si>
    <t>17.9.</t>
  </si>
  <si>
    <t>Uplatnica (UT-I-1/NCR)</t>
  </si>
  <si>
    <t>Samokopirajući, blok 150 listova, 16,5 x 10 cm</t>
  </si>
  <si>
    <t>17.10.</t>
  </si>
  <si>
    <t>Nalog za naplatu (NN/NCR)</t>
  </si>
  <si>
    <t>Samokopirajući, blok 3 x 50 listova, 21 x 14,8 cm</t>
  </si>
  <si>
    <t>Naloga za isplatu (NN/NCR )</t>
  </si>
  <si>
    <t>Blok 2 x 50 listova, 21 x 14,8 cm</t>
  </si>
  <si>
    <t>Blagajnički izvještaj (UT-I-28/A-NCR)</t>
  </si>
  <si>
    <t>Blok 2 x 50 listova, 21 x 29,7 cm</t>
  </si>
  <si>
    <t>Temeljnica za knjiženje (UT-I-3a)</t>
  </si>
  <si>
    <t>18.</t>
  </si>
  <si>
    <t>OMOTI I MAPE</t>
  </si>
  <si>
    <t>18.1.</t>
  </si>
  <si>
    <t>Omot za spise (II-150)</t>
  </si>
  <si>
    <t>Arak; 23x31</t>
  </si>
  <si>
    <t>18.2.</t>
  </si>
  <si>
    <t>Album za posjetnice</t>
  </si>
  <si>
    <t>Minimalno 128 kom; crni (kožni ili tekstil uvez)</t>
  </si>
  <si>
    <t>18.3.</t>
  </si>
  <si>
    <t xml:space="preserve">Mapa preklopna </t>
  </si>
  <si>
    <t>18.4.</t>
  </si>
  <si>
    <t>18.5.</t>
  </si>
  <si>
    <t>18.6.</t>
  </si>
  <si>
    <t>Mapa preklopna</t>
  </si>
  <si>
    <t>18.7.</t>
  </si>
  <si>
    <t xml:space="preserve">Mapa </t>
  </si>
  <si>
    <t>Za odlaganje spisa - harmonika A-Ž</t>
  </si>
  <si>
    <t>19.</t>
  </si>
  <si>
    <t>PRIBOR ZA PISANJE I ULOŠCI</t>
  </si>
  <si>
    <t>19.1.</t>
  </si>
  <si>
    <t xml:space="preserve">Olovka tehnička </t>
  </si>
  <si>
    <t>Mina 0,5 mm; s gumicom; ergonomski oblikovan gumirani prstohvat; plastično tijelo; plastična klipsa</t>
  </si>
  <si>
    <t>19.2.</t>
  </si>
  <si>
    <t>Kemijska olovka</t>
  </si>
  <si>
    <t>19.3.</t>
  </si>
  <si>
    <t xml:space="preserve">Kemijska olovka na stalku </t>
  </si>
  <si>
    <t>Plastična olovka; visina olovke 165 mm; samoljepljivi stalak; dimenzija stalka 35x55mm; boja tinte; plava</t>
  </si>
  <si>
    <t>19.4.</t>
  </si>
  <si>
    <t xml:space="preserve">Olovka </t>
  </si>
  <si>
    <t>Grafitna HB zelena</t>
  </si>
  <si>
    <t>19.5.</t>
  </si>
  <si>
    <t>Uložak</t>
  </si>
  <si>
    <t>19.6.</t>
  </si>
  <si>
    <t>20.</t>
  </si>
  <si>
    <t>PREDMETI I UREĐAJI ZA POHRANU PODATAKA</t>
  </si>
  <si>
    <t>20.1.</t>
  </si>
  <si>
    <t>CD-R</t>
  </si>
  <si>
    <t>Tuljac - kutija-spindle 25/1; brzina zapisa 52x; kapacitet 700 MB; 80 minuta</t>
  </si>
  <si>
    <t>20.2.</t>
  </si>
  <si>
    <t xml:space="preserve">DVD-R </t>
  </si>
  <si>
    <t>4.7 GB 120 min 16x 100/1</t>
  </si>
  <si>
    <t>20.3.</t>
  </si>
  <si>
    <t xml:space="preserve">USB 2.0 drive </t>
  </si>
  <si>
    <t>Memorija - 16 GB</t>
  </si>
  <si>
    <t>20.4.</t>
  </si>
  <si>
    <t xml:space="preserve">Memorija - 32 GB </t>
  </si>
  <si>
    <t>20.5.</t>
  </si>
  <si>
    <t>Etui za CD</t>
  </si>
  <si>
    <t>21.</t>
  </si>
  <si>
    <t>SITNA UREDSKA OPREMA</t>
  </si>
  <si>
    <t>21.1.</t>
  </si>
  <si>
    <t xml:space="preserve">ravnalo </t>
  </si>
  <si>
    <t>30 cm; plastično</t>
  </si>
  <si>
    <t>21.2.</t>
  </si>
  <si>
    <t>šiljilo</t>
  </si>
  <si>
    <t>Za grafitne olovke</t>
  </si>
  <si>
    <t>21.3.</t>
  </si>
  <si>
    <t xml:space="preserve">Ljepilo za papir </t>
  </si>
  <si>
    <t>U sticku 40 g</t>
  </si>
  <si>
    <t>21.4.</t>
  </si>
  <si>
    <t xml:space="preserve">Ljepilo </t>
  </si>
  <si>
    <t>21.5.</t>
  </si>
  <si>
    <t>Čuperica za spojnice</t>
  </si>
  <si>
    <t>Metalna; plastični prstohvat; s mehanizmom za zaključavanje</t>
  </si>
  <si>
    <t>21.6.</t>
  </si>
  <si>
    <t> Čaša za olovke</t>
  </si>
  <si>
    <t>Žičana; crna; okrugla; visina 97mm; promjer 90 mm;</t>
  </si>
  <si>
    <t>21.7.</t>
  </si>
  <si>
    <t>Podloga za miš s odmaračem zgloba</t>
  </si>
  <si>
    <t>Microban antibakterijska zaštita; pokrov od licre pruža potrebnu udobnost; dimenzija min. 228x279x19 mm Odmarač zgloba proziran; punjen gelom; neklizajuća površina; ergonomski dizajn, dimenzija min. 122x88x18 mm</t>
  </si>
  <si>
    <t>21.8.</t>
  </si>
  <si>
    <t>Stalak za spise</t>
  </si>
  <si>
    <t>Stolni; žičani; 4 ladice; dimenzije 320 x 350 x 300 mm; za odlaganje papira formata A4</t>
  </si>
  <si>
    <t>21.10.</t>
  </si>
  <si>
    <t>Uložak za stolni kalendar</t>
  </si>
  <si>
    <t xml:space="preserve"> Tjedni, za tekuću godinu</t>
  </si>
  <si>
    <t>21.11.</t>
  </si>
  <si>
    <t>Pregrada kartonska</t>
  </si>
  <si>
    <t>Dimenzije 220 x 300 mm; karton 280gr/m2; bez rupa, sortirane boje</t>
  </si>
  <si>
    <t>A4- jan-dec</t>
  </si>
  <si>
    <t>21.13.</t>
  </si>
  <si>
    <t>21.14.</t>
  </si>
  <si>
    <t>Bušilica za papir</t>
  </si>
  <si>
    <t>Maped Essentials 40/45L crna ili jednakovrijedna;2 rupe; buši do 45 listova; razmak između rupa 8 cm; metalni mehanizam; plastični graničnik za formate A4, A5 i A6; jamstvo 2 godine</t>
  </si>
  <si>
    <t xml:space="preserve">Klamarica </t>
  </si>
  <si>
    <t>22.</t>
  </si>
  <si>
    <t>OSTALI UREDSKI PRIBOR</t>
  </si>
  <si>
    <t>Etui za ID karticu</t>
  </si>
  <si>
    <t>Etui dimenzija 97 x 62 mm za ID karticu formata do 92 x 55 mm, meki PVC; s ovalnom rupicom; vodoravni</t>
  </si>
  <si>
    <t>Kvačica za ID karticu s vezicom</t>
  </si>
  <si>
    <t>metalna; europska; s plastičnom vezicom) 100/1</t>
  </si>
  <si>
    <t>Zlatni, Srebrni</t>
  </si>
  <si>
    <t>Prešpan bez gumice</t>
  </si>
  <si>
    <t>Promjer kuglice: 0,7 mm; širina ispisa 0,27 mm; plastično tijelo s plastičnom klipsom i metalnim vrhom; tinta na bazi ulja, crven, plava</t>
  </si>
  <si>
    <t>Za 1 CD; papirnati; s prozorom; set 100 kom komada</t>
  </si>
  <si>
    <t>KOLIČINA</t>
  </si>
  <si>
    <t>Flomaster signir</t>
  </si>
  <si>
    <t>fluorescentni flomaster za označavanje i signiranje, boje žuta, plava, crvena zelena, narančasta</t>
  </si>
  <si>
    <t>10.7.</t>
  </si>
  <si>
    <t>Traka obostrano ljepljiva</t>
  </si>
  <si>
    <t>1,5 cm x 19 m, obostrano ljepljiva montažna traka, bijele boje, vodootporna</t>
  </si>
  <si>
    <t>10.8.</t>
  </si>
  <si>
    <t>50mm x 50 m, sive boje, armirana traka, 0,17mm debljine, otpornosti do 60C, otpornosti 70N/25mm</t>
  </si>
  <si>
    <t>24/6 , 1/1000 Leitz ili jednako vrijedne</t>
  </si>
  <si>
    <t>26/6, 1/1000 Leitz ili jednako vrijedne</t>
  </si>
  <si>
    <t>50mm 100/1 (set u kartonskoj kutiji; metalne)</t>
  </si>
  <si>
    <t>Uložak za kemijsku ulovku</t>
  </si>
  <si>
    <t>LRN5 - C, LRN5 - A uložak za kemijsku olovku u plavoj i crnoj boji</t>
  </si>
  <si>
    <t>20.6.</t>
  </si>
  <si>
    <t xml:space="preserve">USB 3.0 drive </t>
  </si>
  <si>
    <t xml:space="preserve">Memorija - 128 GB </t>
  </si>
  <si>
    <t>Sa zračnim jastučićima TIP K 370 X490 mm / 350X470 mm, (žuta) vel.razna</t>
  </si>
  <si>
    <t xml:space="preserve">50 listova diktatno bez naslovnice, uzorak matematički </t>
  </si>
  <si>
    <t xml:space="preserve">A4 </t>
  </si>
  <si>
    <t>57/12/70 jednoslojna</t>
  </si>
  <si>
    <t>Dimenzije 90 x 140 mm (bijela )</t>
  </si>
  <si>
    <t>6.4.</t>
  </si>
  <si>
    <t>4.8.</t>
  </si>
  <si>
    <t>br. 8 1/1000</t>
  </si>
  <si>
    <t xml:space="preserve">Traka ljepljiva armirana </t>
  </si>
  <si>
    <t>13.3.</t>
  </si>
  <si>
    <t>28 mm, 100/1 (set u kartonskoj kutiji; metalne )</t>
  </si>
  <si>
    <t>13.4.</t>
  </si>
  <si>
    <t>Spužva za spise</t>
  </si>
  <si>
    <t>POTREPŠTINE ZA SPISE</t>
  </si>
  <si>
    <t>13.5.</t>
  </si>
  <si>
    <t>Gumica za spise</t>
  </si>
  <si>
    <t xml:space="preserve">Mine za tehničke olovke 0,5 mm </t>
  </si>
  <si>
    <t>21.16.</t>
  </si>
  <si>
    <t xml:space="preserve">Škare uredske </t>
  </si>
  <si>
    <t>21 cm, izrađene od nehrđajućeg čelika</t>
  </si>
  <si>
    <t>Trodat 4810 ili jednakovrijedan</t>
  </si>
  <si>
    <t>Boja za pečat</t>
  </si>
  <si>
    <t>Jastučić za pečat</t>
  </si>
  <si>
    <t>15.2.</t>
  </si>
  <si>
    <t>Trodate 4923, crne ili plave boje</t>
  </si>
  <si>
    <t>22.3.</t>
  </si>
  <si>
    <t>Zastavice za označavanje</t>
  </si>
  <si>
    <t>samoljepljive, 12x45 mm, sortirane boje</t>
  </si>
  <si>
    <t>ŠIFRA ARTIKLA</t>
  </si>
  <si>
    <t>Leitz 5549 40L , Primula 12 ili jednakovrijedna; ručni; spaja do 4 mm debljine ili 40 listova papira 80 g/m2; dubina spajanja 70 mm; spajanje: otvoreno i zatvoreno klinasto; spajalice: 150 kom x br.24/6 ili 150 kom x br.24/8;-metalna</t>
  </si>
  <si>
    <t xml:space="preserve"> 75 mm, 100/1 , metalne</t>
  </si>
  <si>
    <t>fi 90 mm ili jednakovrijedna</t>
  </si>
  <si>
    <t>21.9.</t>
  </si>
  <si>
    <t>UKUPAN IZNOS</t>
  </si>
  <si>
    <t>-</t>
  </si>
  <si>
    <t>22.2.</t>
  </si>
  <si>
    <t>21.12.</t>
  </si>
  <si>
    <t>17.7.</t>
  </si>
  <si>
    <t>17.11.</t>
  </si>
  <si>
    <t>21.15.</t>
  </si>
  <si>
    <t>8.2.</t>
  </si>
  <si>
    <t>JEDINIČNA CIJENA BEZ PDV</t>
  </si>
  <si>
    <r>
      <t>Loctite super attak ili jednakovrijedno; trenutačno univerzalno ljepilo; otporno na vodu  i pranje u perilici posuđa; otporno na udarce; Temperatura otpornosti (od -50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Calibri"/>
        <family val="2"/>
        <charset val="238"/>
        <scheme val="minor"/>
      </rPr>
      <t>C do 120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Calibri"/>
        <family val="2"/>
        <charset val="238"/>
        <scheme val="minor"/>
      </rPr>
      <t xml:space="preserve">C), tubica koja se lako stišće za maksimalnu kontrolu; upotrebljivo za skoro sve materijale (osim polietilena), pakiranje: 3 g </t>
    </r>
  </si>
  <si>
    <t>UKUPAN IZNOS S PDV</t>
  </si>
  <si>
    <t>PDV (25%)</t>
  </si>
  <si>
    <t>UKUPNO
(bez PDV)</t>
  </si>
  <si>
    <t>Datumar</t>
  </si>
  <si>
    <t xml:space="preserve">Napomene: </t>
  </si>
  <si>
    <t>plavo označena polja namijenjena su ispunjavanju od strane gospodarskih subjekata</t>
  </si>
  <si>
    <t>naznačene količine su okvirne a isporuke sukcesivne prema potrebama naručitelja</t>
  </si>
  <si>
    <t>TROŠKOVNIK ZA UREDSKE POTREPŠTINE</t>
  </si>
  <si>
    <t>5.6.</t>
  </si>
  <si>
    <t xml:space="preserve">fi 50, pak 1 kg </t>
  </si>
  <si>
    <t>PP/Polipropilen s gumicom, 3 klapne, elastična gumica</t>
  </si>
  <si>
    <t xml:space="preserve">Mat, prozirni I, min.50 mic.debljine </t>
  </si>
  <si>
    <t>Mat, prozirni UR, min.50 mic.debljine</t>
  </si>
  <si>
    <t>17.12..</t>
  </si>
  <si>
    <t>meki uvez, knjiga,, 2x 50 listova, 21x29,7 cm</t>
  </si>
  <si>
    <t>Građevinski dnevnik</t>
  </si>
  <si>
    <t>Sa stiskaćem DURABLE A4  mramorne korice (crna) ili jednakovrijedna</t>
  </si>
  <si>
    <t>Sa stiskaćem DURABLE A4  mramorne korice (plava) ili jednakovrijedna</t>
  </si>
  <si>
    <t>Sa stiskaćem DURABLE A4  mramorne korice (crvena) ili jednakovrijedna</t>
  </si>
  <si>
    <t>Sa stiskaćem DURABLE A5 obične korice (crna) ili jednakovrijedna</t>
  </si>
  <si>
    <t xml:space="preserve">Izjava ponuditelja
Poznate su nam ove minimalne tehničke specifikacije predmeta nabave i zahtjevi glede pakiranja i isporuke te svojom ovjerom (pečatom i potpisom) potvrđujemo da ih u potpunosti prihvaćamo.
U ______________, _____________2025.
        Za ponuditelja
      _____________________________________
       (pečat i potpis ovlaštene osobe)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</si>
</sst>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vertical="center"/>
    </xf>
    <xf numFmtId="0" fontId="1" fillId="0" borderId="0" xfId="0" applyFont="1"/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1" applyNumberFormat="1" applyFont="1" applyFill="1" applyBorder="1" applyAlignment="1" applyProtection="1">
      <alignment vertical="center"/>
      <protection locked="0"/>
    </xf>
    <xf numFmtId="0" fontId="4" fillId="0" borderId="0" xfId="0" quotePrefix="1" applyFont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7"/>
  <sheetViews>
    <sheetView tabSelected="1" topLeftCell="A154" workbookViewId="0">
      <selection activeCell="O162" sqref="O162"/>
    </sheetView>
  </sheetViews>
  <sheetFormatPr defaultRowHeight="12.75" x14ac:dyDescent="0.2"/>
  <cols>
    <col min="1" max="1" width="5.140625" style="34" customWidth="1"/>
    <col min="2" max="2" width="8.140625" style="34" customWidth="1"/>
    <col min="3" max="3" width="23.5703125" style="40" customWidth="1"/>
    <col min="4" max="4" width="28.5703125" style="34" customWidth="1"/>
    <col min="5" max="5" width="9.42578125" style="34" customWidth="1"/>
    <col min="6" max="6" width="10.5703125" style="35" customWidth="1"/>
    <col min="7" max="7" width="12.85546875" style="34" bestFit="1" customWidth="1"/>
    <col min="8" max="8" width="3" style="7" hidden="1" customWidth="1"/>
    <col min="9" max="13" width="9.140625" style="7" hidden="1" customWidth="1"/>
    <col min="14" max="16384" width="9.140625" style="7"/>
  </cols>
  <sheetData>
    <row r="1" spans="1:20" s="4" customFormat="1" ht="15" x14ac:dyDescent="0.25">
      <c r="A1" s="1" t="s">
        <v>0</v>
      </c>
      <c r="B1" s="1"/>
      <c r="C1" s="2"/>
      <c r="D1" s="1"/>
      <c r="E1" s="1"/>
      <c r="F1" s="3"/>
      <c r="G1" s="1"/>
    </row>
    <row r="2" spans="1:20" s="4" customFormat="1" ht="15" x14ac:dyDescent="0.25">
      <c r="A2" s="1" t="s">
        <v>1</v>
      </c>
      <c r="B2" s="1"/>
      <c r="C2" s="2"/>
      <c r="D2" s="1"/>
      <c r="E2" s="1"/>
      <c r="F2" s="3"/>
      <c r="G2" s="1"/>
    </row>
    <row r="3" spans="1:20" s="4" customFormat="1" ht="15" x14ac:dyDescent="0.25">
      <c r="A3" s="39"/>
      <c r="B3" s="39"/>
      <c r="C3" s="5"/>
      <c r="D3" s="30"/>
      <c r="E3" s="6"/>
      <c r="F3" s="29"/>
      <c r="G3" s="30"/>
    </row>
    <row r="4" spans="1:20" s="4" customFormat="1" ht="15" x14ac:dyDescent="0.25">
      <c r="A4" s="45" t="s">
        <v>377</v>
      </c>
      <c r="B4" s="31"/>
      <c r="C4" s="31"/>
      <c r="D4" s="31"/>
      <c r="E4" s="31"/>
      <c r="F4" s="32"/>
      <c r="G4" s="33"/>
    </row>
    <row r="5" spans="1:20" x14ac:dyDescent="0.2">
      <c r="C5" s="34"/>
    </row>
    <row r="6" spans="1:20" s="12" customFormat="1" ht="38.25" x14ac:dyDescent="0.2">
      <c r="A6" s="8" t="s">
        <v>2</v>
      </c>
      <c r="B6" s="8" t="s">
        <v>355</v>
      </c>
      <c r="C6" s="9" t="s">
        <v>3</v>
      </c>
      <c r="D6" s="8" t="s">
        <v>4</v>
      </c>
      <c r="E6" s="10" t="s">
        <v>311</v>
      </c>
      <c r="F6" s="11" t="s">
        <v>368</v>
      </c>
      <c r="G6" s="8" t="s">
        <v>372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13">
        <v>1</v>
      </c>
      <c r="B7" s="13"/>
      <c r="C7" s="14" t="s">
        <v>5</v>
      </c>
      <c r="D7" s="15"/>
      <c r="E7" s="16"/>
      <c r="F7" s="17"/>
      <c r="G7" s="13"/>
    </row>
    <row r="8" spans="1:20" x14ac:dyDescent="0.2">
      <c r="A8" s="18" t="s">
        <v>6</v>
      </c>
      <c r="B8" s="18">
        <v>50001</v>
      </c>
      <c r="C8" s="9" t="s">
        <v>7</v>
      </c>
      <c r="D8" s="9" t="s">
        <v>330</v>
      </c>
      <c r="E8" s="19">
        <v>30</v>
      </c>
      <c r="F8" s="41"/>
      <c r="G8" s="36">
        <f>E8*F8</f>
        <v>0</v>
      </c>
    </row>
    <row r="9" spans="1:20" x14ac:dyDescent="0.2">
      <c r="A9" s="18" t="s">
        <v>8</v>
      </c>
      <c r="B9" s="18">
        <v>50212</v>
      </c>
      <c r="C9" s="9" t="s">
        <v>9</v>
      </c>
      <c r="D9" s="9" t="s">
        <v>10</v>
      </c>
      <c r="E9" s="19">
        <v>10</v>
      </c>
      <c r="F9" s="41"/>
      <c r="G9" s="36">
        <f t="shared" ref="G9:G73" si="0">E9*F9</f>
        <v>0</v>
      </c>
    </row>
    <row r="10" spans="1:20" x14ac:dyDescent="0.2">
      <c r="A10" s="13" t="s">
        <v>11</v>
      </c>
      <c r="B10" s="13"/>
      <c r="C10" s="14" t="s">
        <v>12</v>
      </c>
      <c r="D10" s="15"/>
      <c r="E10" s="16"/>
      <c r="F10" s="17"/>
      <c r="G10" s="13"/>
    </row>
    <row r="11" spans="1:20" x14ac:dyDescent="0.2">
      <c r="A11" s="18" t="s">
        <v>13</v>
      </c>
      <c r="B11" s="18">
        <v>50002</v>
      </c>
      <c r="C11" s="9" t="s">
        <v>14</v>
      </c>
      <c r="D11" s="9" t="s">
        <v>15</v>
      </c>
      <c r="E11" s="19">
        <v>8</v>
      </c>
      <c r="F11" s="41"/>
      <c r="G11" s="36">
        <f t="shared" si="0"/>
        <v>0</v>
      </c>
    </row>
    <row r="12" spans="1:20" x14ac:dyDescent="0.2">
      <c r="A12" s="18" t="s">
        <v>16</v>
      </c>
      <c r="B12" s="18">
        <v>50002</v>
      </c>
      <c r="C12" s="9" t="s">
        <v>14</v>
      </c>
      <c r="D12" s="9" t="s">
        <v>17</v>
      </c>
      <c r="E12" s="19">
        <v>2</v>
      </c>
      <c r="F12" s="41"/>
      <c r="G12" s="36">
        <f t="shared" si="0"/>
        <v>0</v>
      </c>
    </row>
    <row r="13" spans="1:20" x14ac:dyDescent="0.2">
      <c r="A13" s="18" t="s">
        <v>18</v>
      </c>
      <c r="B13" s="18">
        <v>50002</v>
      </c>
      <c r="C13" s="9" t="s">
        <v>19</v>
      </c>
      <c r="D13" s="9" t="s">
        <v>15</v>
      </c>
      <c r="E13" s="19">
        <v>6</v>
      </c>
      <c r="F13" s="41"/>
      <c r="G13" s="36">
        <f t="shared" si="0"/>
        <v>0</v>
      </c>
    </row>
    <row r="14" spans="1:20" x14ac:dyDescent="0.2">
      <c r="A14" s="18" t="s">
        <v>20</v>
      </c>
      <c r="B14" s="18">
        <v>50103</v>
      </c>
      <c r="C14" s="9" t="s">
        <v>21</v>
      </c>
      <c r="D14" s="9" t="s">
        <v>22</v>
      </c>
      <c r="E14" s="19">
        <v>1</v>
      </c>
      <c r="F14" s="41"/>
      <c r="G14" s="36">
        <f t="shared" si="0"/>
        <v>0</v>
      </c>
    </row>
    <row r="15" spans="1:20" x14ac:dyDescent="0.2">
      <c r="A15" s="18" t="s">
        <v>23</v>
      </c>
      <c r="B15" s="18">
        <v>50153</v>
      </c>
      <c r="C15" s="9" t="s">
        <v>24</v>
      </c>
      <c r="D15" s="9" t="s">
        <v>25</v>
      </c>
      <c r="E15" s="19">
        <v>1</v>
      </c>
      <c r="F15" s="41"/>
      <c r="G15" s="36">
        <f t="shared" si="0"/>
        <v>0</v>
      </c>
    </row>
    <row r="16" spans="1:20" x14ac:dyDescent="0.2">
      <c r="A16" s="13" t="s">
        <v>26</v>
      </c>
      <c r="B16" s="13"/>
      <c r="C16" s="14" t="s">
        <v>27</v>
      </c>
      <c r="D16" s="15"/>
      <c r="E16" s="16"/>
      <c r="F16" s="17"/>
      <c r="G16" s="13"/>
    </row>
    <row r="17" spans="1:7" ht="25.5" x14ac:dyDescent="0.2">
      <c r="A17" s="18" t="s">
        <v>28</v>
      </c>
      <c r="B17" s="18">
        <v>50003</v>
      </c>
      <c r="C17" s="9" t="s">
        <v>29</v>
      </c>
      <c r="D17" s="9" t="s">
        <v>30</v>
      </c>
      <c r="E17" s="19">
        <v>8</v>
      </c>
      <c r="F17" s="41"/>
      <c r="G17" s="36">
        <f t="shared" si="0"/>
        <v>0</v>
      </c>
    </row>
    <row r="18" spans="1:7" ht="25.5" x14ac:dyDescent="0.2">
      <c r="A18" s="18" t="s">
        <v>31</v>
      </c>
      <c r="B18" s="18">
        <v>50067</v>
      </c>
      <c r="C18" s="9" t="s">
        <v>29</v>
      </c>
      <c r="D18" s="9" t="s">
        <v>32</v>
      </c>
      <c r="E18" s="19">
        <v>80</v>
      </c>
      <c r="F18" s="41"/>
      <c r="G18" s="36">
        <f t="shared" si="0"/>
        <v>0</v>
      </c>
    </row>
    <row r="19" spans="1:7" x14ac:dyDescent="0.2">
      <c r="A19" s="18" t="s">
        <v>33</v>
      </c>
      <c r="B19" s="18">
        <v>50067</v>
      </c>
      <c r="C19" s="9" t="s">
        <v>29</v>
      </c>
      <c r="D19" s="9" t="s">
        <v>34</v>
      </c>
      <c r="E19" s="19">
        <v>10</v>
      </c>
      <c r="F19" s="41"/>
      <c r="G19" s="36">
        <f t="shared" si="0"/>
        <v>0</v>
      </c>
    </row>
    <row r="20" spans="1:7" x14ac:dyDescent="0.2">
      <c r="A20" s="13" t="s">
        <v>35</v>
      </c>
      <c r="B20" s="13"/>
      <c r="C20" s="14" t="s">
        <v>36</v>
      </c>
      <c r="D20" s="15"/>
      <c r="E20" s="16"/>
      <c r="F20" s="17"/>
      <c r="G20" s="13"/>
    </row>
    <row r="21" spans="1:7" x14ac:dyDescent="0.2">
      <c r="A21" s="18" t="s">
        <v>37</v>
      </c>
      <c r="B21" s="18">
        <v>50008</v>
      </c>
      <c r="C21" s="9" t="s">
        <v>38</v>
      </c>
      <c r="D21" s="9" t="s">
        <v>307</v>
      </c>
      <c r="E21" s="19">
        <v>5</v>
      </c>
      <c r="F21" s="41"/>
      <c r="G21" s="36">
        <f t="shared" si="0"/>
        <v>0</v>
      </c>
    </row>
    <row r="22" spans="1:7" x14ac:dyDescent="0.2">
      <c r="A22" s="18" t="s">
        <v>39</v>
      </c>
      <c r="B22" s="18">
        <v>50008</v>
      </c>
      <c r="C22" s="9" t="s">
        <v>38</v>
      </c>
      <c r="D22" s="9" t="s">
        <v>40</v>
      </c>
      <c r="E22" s="19">
        <v>24</v>
      </c>
      <c r="F22" s="41"/>
      <c r="G22" s="36">
        <f t="shared" si="0"/>
        <v>0</v>
      </c>
    </row>
    <row r="23" spans="1:7" x14ac:dyDescent="0.2">
      <c r="A23" s="18" t="s">
        <v>41</v>
      </c>
      <c r="B23" s="18">
        <v>50008</v>
      </c>
      <c r="C23" s="9" t="s">
        <v>38</v>
      </c>
      <c r="D23" s="9" t="s">
        <v>42</v>
      </c>
      <c r="E23" s="19">
        <v>24</v>
      </c>
      <c r="F23" s="41"/>
      <c r="G23" s="36">
        <f t="shared" si="0"/>
        <v>0</v>
      </c>
    </row>
    <row r="24" spans="1:7" x14ac:dyDescent="0.2">
      <c r="A24" s="18" t="s">
        <v>43</v>
      </c>
      <c r="B24" s="18">
        <v>50008</v>
      </c>
      <c r="C24" s="9" t="s">
        <v>38</v>
      </c>
      <c r="D24" s="9" t="s">
        <v>44</v>
      </c>
      <c r="E24" s="19">
        <v>24</v>
      </c>
      <c r="F24" s="41"/>
      <c r="G24" s="36">
        <f t="shared" si="0"/>
        <v>0</v>
      </c>
    </row>
    <row r="25" spans="1:7" ht="25.5" x14ac:dyDescent="0.2">
      <c r="A25" s="18" t="s">
        <v>45</v>
      </c>
      <c r="B25" s="18">
        <v>50097</v>
      </c>
      <c r="C25" s="9" t="s">
        <v>46</v>
      </c>
      <c r="D25" s="9" t="s">
        <v>47</v>
      </c>
      <c r="E25" s="19">
        <v>2</v>
      </c>
      <c r="F25" s="41"/>
      <c r="G25" s="36">
        <f t="shared" si="0"/>
        <v>0</v>
      </c>
    </row>
    <row r="26" spans="1:7" ht="38.25" x14ac:dyDescent="0.2">
      <c r="A26" s="18" t="s">
        <v>48</v>
      </c>
      <c r="B26" s="18">
        <v>50097</v>
      </c>
      <c r="C26" s="9" t="s">
        <v>46</v>
      </c>
      <c r="D26" s="9" t="s">
        <v>49</v>
      </c>
      <c r="E26" s="19">
        <v>24</v>
      </c>
      <c r="F26" s="41"/>
      <c r="G26" s="36">
        <f t="shared" si="0"/>
        <v>0</v>
      </c>
    </row>
    <row r="27" spans="1:7" ht="51" x14ac:dyDescent="0.2">
      <c r="A27" s="18" t="s">
        <v>50</v>
      </c>
      <c r="B27" s="18">
        <v>50011</v>
      </c>
      <c r="C27" s="9" t="s">
        <v>312</v>
      </c>
      <c r="D27" s="9" t="s">
        <v>313</v>
      </c>
      <c r="E27" s="19">
        <v>60</v>
      </c>
      <c r="F27" s="41"/>
      <c r="G27" s="36">
        <f t="shared" si="0"/>
        <v>0</v>
      </c>
    </row>
    <row r="28" spans="1:7" x14ac:dyDescent="0.2">
      <c r="A28" s="18" t="s">
        <v>333</v>
      </c>
      <c r="B28" s="18">
        <v>50097</v>
      </c>
      <c r="C28" s="9" t="s">
        <v>46</v>
      </c>
      <c r="D28" s="9" t="s">
        <v>51</v>
      </c>
      <c r="E28" s="19">
        <v>5</v>
      </c>
      <c r="F28" s="41"/>
      <c r="G28" s="36">
        <f t="shared" si="0"/>
        <v>0</v>
      </c>
    </row>
    <row r="29" spans="1:7" x14ac:dyDescent="0.2">
      <c r="A29" s="13" t="s">
        <v>52</v>
      </c>
      <c r="B29" s="13"/>
      <c r="C29" s="14" t="s">
        <v>53</v>
      </c>
      <c r="D29" s="14"/>
      <c r="E29" s="16"/>
      <c r="F29" s="17"/>
      <c r="G29" s="13"/>
    </row>
    <row r="30" spans="1:7" ht="25.5" x14ac:dyDescent="0.2">
      <c r="A30" s="18" t="s">
        <v>54</v>
      </c>
      <c r="B30" s="18">
        <v>50009</v>
      </c>
      <c r="C30" s="9" t="s">
        <v>55</v>
      </c>
      <c r="D30" s="9" t="s">
        <v>382</v>
      </c>
      <c r="E30" s="19">
        <v>2500</v>
      </c>
      <c r="F30" s="41"/>
      <c r="G30" s="36">
        <f t="shared" si="0"/>
        <v>0</v>
      </c>
    </row>
    <row r="31" spans="1:7" ht="25.5" x14ac:dyDescent="0.2">
      <c r="A31" s="18" t="s">
        <v>56</v>
      </c>
      <c r="B31" s="18">
        <v>50009</v>
      </c>
      <c r="C31" s="9" t="s">
        <v>55</v>
      </c>
      <c r="D31" s="9" t="s">
        <v>381</v>
      </c>
      <c r="E31" s="19">
        <v>2500</v>
      </c>
      <c r="F31" s="41"/>
      <c r="G31" s="36">
        <f t="shared" si="0"/>
        <v>0</v>
      </c>
    </row>
    <row r="32" spans="1:7" x14ac:dyDescent="0.2">
      <c r="A32" s="18" t="s">
        <v>57</v>
      </c>
      <c r="B32" s="18">
        <v>50095</v>
      </c>
      <c r="C32" s="9" t="s">
        <v>55</v>
      </c>
      <c r="D32" s="9" t="s">
        <v>308</v>
      </c>
      <c r="E32" s="19">
        <v>120</v>
      </c>
      <c r="F32" s="41"/>
      <c r="G32" s="36">
        <f t="shared" si="0"/>
        <v>0</v>
      </c>
    </row>
    <row r="33" spans="1:7" x14ac:dyDescent="0.2">
      <c r="A33" s="18" t="s">
        <v>58</v>
      </c>
      <c r="B33" s="18">
        <v>50095</v>
      </c>
      <c r="C33" s="9" t="s">
        <v>55</v>
      </c>
      <c r="D33" s="9" t="s">
        <v>59</v>
      </c>
      <c r="E33" s="19">
        <v>200</v>
      </c>
      <c r="F33" s="41"/>
      <c r="G33" s="36">
        <f t="shared" si="0"/>
        <v>0</v>
      </c>
    </row>
    <row r="34" spans="1:7" ht="25.5" x14ac:dyDescent="0.2">
      <c r="A34" s="20" t="s">
        <v>60</v>
      </c>
      <c r="B34" s="18">
        <v>50095</v>
      </c>
      <c r="C34" s="9" t="s">
        <v>55</v>
      </c>
      <c r="D34" s="9" t="s">
        <v>380</v>
      </c>
      <c r="E34" s="19">
        <v>200</v>
      </c>
      <c r="F34" s="41"/>
      <c r="G34" s="36">
        <f t="shared" si="0"/>
        <v>0</v>
      </c>
    </row>
    <row r="35" spans="1:7" x14ac:dyDescent="0.2">
      <c r="A35" s="18" t="s">
        <v>378</v>
      </c>
      <c r="B35" s="18">
        <v>50010</v>
      </c>
      <c r="C35" s="9" t="s">
        <v>55</v>
      </c>
      <c r="D35" s="9" t="s">
        <v>61</v>
      </c>
      <c r="E35" s="19">
        <v>150</v>
      </c>
      <c r="F35" s="41"/>
      <c r="G35" s="36">
        <f t="shared" si="0"/>
        <v>0</v>
      </c>
    </row>
    <row r="36" spans="1:7" x14ac:dyDescent="0.2">
      <c r="A36" s="13" t="s">
        <v>62</v>
      </c>
      <c r="B36" s="13"/>
      <c r="C36" s="14" t="s">
        <v>63</v>
      </c>
      <c r="D36" s="14"/>
      <c r="E36" s="16"/>
      <c r="F36" s="17"/>
      <c r="G36" s="13"/>
    </row>
    <row r="37" spans="1:7" x14ac:dyDescent="0.2">
      <c r="A37" s="18" t="s">
        <v>64</v>
      </c>
      <c r="B37" s="18">
        <v>50021</v>
      </c>
      <c r="C37" s="9" t="s">
        <v>65</v>
      </c>
      <c r="D37" s="9" t="s">
        <v>66</v>
      </c>
      <c r="E37" s="19">
        <v>800</v>
      </c>
      <c r="F37" s="41"/>
      <c r="G37" s="36">
        <f t="shared" si="0"/>
        <v>0</v>
      </c>
    </row>
    <row r="38" spans="1:7" x14ac:dyDescent="0.2">
      <c r="A38" s="18" t="s">
        <v>67</v>
      </c>
      <c r="B38" s="18">
        <v>50020</v>
      </c>
      <c r="C38" s="9" t="s">
        <v>65</v>
      </c>
      <c r="D38" s="9" t="s">
        <v>331</v>
      </c>
      <c r="E38" s="19">
        <v>500</v>
      </c>
      <c r="F38" s="41"/>
      <c r="G38" s="36">
        <f t="shared" si="0"/>
        <v>0</v>
      </c>
    </row>
    <row r="39" spans="1:7" x14ac:dyDescent="0.2">
      <c r="A39" s="18" t="s">
        <v>69</v>
      </c>
      <c r="B39" s="18">
        <v>50020</v>
      </c>
      <c r="C39" s="9" t="s">
        <v>65</v>
      </c>
      <c r="D39" s="9" t="s">
        <v>68</v>
      </c>
      <c r="E39" s="19">
        <v>500</v>
      </c>
      <c r="F39" s="41"/>
      <c r="G39" s="36">
        <f t="shared" si="0"/>
        <v>0</v>
      </c>
    </row>
    <row r="40" spans="1:7" ht="38.25" x14ac:dyDescent="0.2">
      <c r="A40" s="18" t="s">
        <v>332</v>
      </c>
      <c r="B40" s="18">
        <v>50237</v>
      </c>
      <c r="C40" s="9" t="s">
        <v>65</v>
      </c>
      <c r="D40" s="9" t="s">
        <v>327</v>
      </c>
      <c r="E40" s="19">
        <v>5</v>
      </c>
      <c r="F40" s="41"/>
      <c r="G40" s="36">
        <f t="shared" si="0"/>
        <v>0</v>
      </c>
    </row>
    <row r="41" spans="1:7" x14ac:dyDescent="0.2">
      <c r="A41" s="13" t="s">
        <v>70</v>
      </c>
      <c r="B41" s="13"/>
      <c r="C41" s="14" t="s">
        <v>71</v>
      </c>
      <c r="D41" s="14"/>
      <c r="E41" s="16"/>
      <c r="F41" s="17"/>
      <c r="G41" s="13"/>
    </row>
    <row r="42" spans="1:7" x14ac:dyDescent="0.2">
      <c r="A42" s="18" t="s">
        <v>72</v>
      </c>
      <c r="B42" s="18">
        <v>50023</v>
      </c>
      <c r="C42" s="9" t="s">
        <v>73</v>
      </c>
      <c r="D42" s="9" t="s">
        <v>74</v>
      </c>
      <c r="E42" s="19">
        <v>20</v>
      </c>
      <c r="F42" s="41"/>
      <c r="G42" s="36">
        <f t="shared" si="0"/>
        <v>0</v>
      </c>
    </row>
    <row r="43" spans="1:7" x14ac:dyDescent="0.2">
      <c r="A43" s="18" t="s">
        <v>75</v>
      </c>
      <c r="B43" s="18">
        <v>50282</v>
      </c>
      <c r="C43" s="9" t="s">
        <v>76</v>
      </c>
      <c r="D43" s="9" t="s">
        <v>77</v>
      </c>
      <c r="E43" s="19">
        <v>60</v>
      </c>
      <c r="F43" s="41"/>
      <c r="G43" s="36">
        <f t="shared" si="0"/>
        <v>0</v>
      </c>
    </row>
    <row r="44" spans="1:7" x14ac:dyDescent="0.2">
      <c r="A44" s="18" t="s">
        <v>78</v>
      </c>
      <c r="B44" s="18">
        <v>50236</v>
      </c>
      <c r="C44" s="9" t="s">
        <v>73</v>
      </c>
      <c r="D44" s="9" t="s">
        <v>79</v>
      </c>
      <c r="E44" s="19">
        <v>30</v>
      </c>
      <c r="F44" s="41"/>
      <c r="G44" s="36">
        <f t="shared" si="0"/>
        <v>0</v>
      </c>
    </row>
    <row r="45" spans="1:7" x14ac:dyDescent="0.2">
      <c r="A45" s="18" t="s">
        <v>80</v>
      </c>
      <c r="B45" s="18">
        <v>50012</v>
      </c>
      <c r="C45" s="9" t="s">
        <v>81</v>
      </c>
      <c r="D45" s="9" t="s">
        <v>82</v>
      </c>
      <c r="E45" s="19">
        <v>4</v>
      </c>
      <c r="F45" s="41"/>
      <c r="G45" s="36">
        <f t="shared" si="0"/>
        <v>0</v>
      </c>
    </row>
    <row r="46" spans="1:7" x14ac:dyDescent="0.2">
      <c r="A46" s="13" t="s">
        <v>83</v>
      </c>
      <c r="B46" s="13"/>
      <c r="C46" s="14" t="s">
        <v>84</v>
      </c>
      <c r="D46" s="14"/>
      <c r="E46" s="16"/>
      <c r="F46" s="17"/>
      <c r="G46" s="13"/>
    </row>
    <row r="47" spans="1:7" ht="51" x14ac:dyDescent="0.2">
      <c r="A47" s="18" t="s">
        <v>85</v>
      </c>
      <c r="B47" s="18">
        <v>50036</v>
      </c>
      <c r="C47" s="9" t="s">
        <v>86</v>
      </c>
      <c r="D47" s="9" t="s">
        <v>87</v>
      </c>
      <c r="E47" s="19">
        <v>750</v>
      </c>
      <c r="F47" s="41"/>
      <c r="G47" s="36">
        <f t="shared" si="0"/>
        <v>0</v>
      </c>
    </row>
    <row r="48" spans="1:7" x14ac:dyDescent="0.2">
      <c r="A48" s="18" t="s">
        <v>367</v>
      </c>
      <c r="B48" s="18">
        <v>50094</v>
      </c>
      <c r="C48" s="9" t="s">
        <v>89</v>
      </c>
      <c r="D48" s="9" t="s">
        <v>90</v>
      </c>
      <c r="E48" s="19">
        <v>900</v>
      </c>
      <c r="F48" s="41"/>
      <c r="G48" s="36">
        <f t="shared" si="0"/>
        <v>0</v>
      </c>
    </row>
    <row r="49" spans="1:7" ht="51" x14ac:dyDescent="0.2">
      <c r="A49" s="18" t="s">
        <v>88</v>
      </c>
      <c r="B49" s="18">
        <v>50037</v>
      </c>
      <c r="C49" s="9" t="s">
        <v>91</v>
      </c>
      <c r="D49" s="9" t="s">
        <v>92</v>
      </c>
      <c r="E49" s="19">
        <v>8</v>
      </c>
      <c r="F49" s="41"/>
      <c r="G49" s="36">
        <f t="shared" si="0"/>
        <v>0</v>
      </c>
    </row>
    <row r="50" spans="1:7" x14ac:dyDescent="0.2">
      <c r="A50" s="13" t="s">
        <v>93</v>
      </c>
      <c r="B50" s="13"/>
      <c r="C50" s="14" t="s">
        <v>94</v>
      </c>
      <c r="D50" s="14"/>
      <c r="E50" s="16"/>
      <c r="F50" s="17"/>
      <c r="G50" s="13"/>
    </row>
    <row r="51" spans="1:7" ht="51" x14ac:dyDescent="0.2">
      <c r="A51" s="18" t="s">
        <v>95</v>
      </c>
      <c r="B51" s="18">
        <v>50042</v>
      </c>
      <c r="C51" s="9" t="s">
        <v>96</v>
      </c>
      <c r="D51" s="9" t="s">
        <v>97</v>
      </c>
      <c r="E51" s="19">
        <v>30</v>
      </c>
      <c r="F51" s="41"/>
      <c r="G51" s="36">
        <f t="shared" si="0"/>
        <v>0</v>
      </c>
    </row>
    <row r="52" spans="1:7" ht="51" x14ac:dyDescent="0.2">
      <c r="A52" s="18" t="s">
        <v>98</v>
      </c>
      <c r="B52" s="18">
        <v>50042</v>
      </c>
      <c r="C52" s="9" t="s">
        <v>96</v>
      </c>
      <c r="D52" s="9" t="s">
        <v>99</v>
      </c>
      <c r="E52" s="19">
        <v>265</v>
      </c>
      <c r="F52" s="41"/>
      <c r="G52" s="36">
        <f t="shared" si="0"/>
        <v>0</v>
      </c>
    </row>
    <row r="53" spans="1:7" ht="51" x14ac:dyDescent="0.2">
      <c r="A53" s="18" t="s">
        <v>100</v>
      </c>
      <c r="B53" s="18">
        <v>50042</v>
      </c>
      <c r="C53" s="9" t="s">
        <v>101</v>
      </c>
      <c r="D53" s="9" t="s">
        <v>102</v>
      </c>
      <c r="E53" s="19">
        <v>15</v>
      </c>
      <c r="F53" s="41"/>
      <c r="G53" s="36">
        <f t="shared" si="0"/>
        <v>0</v>
      </c>
    </row>
    <row r="54" spans="1:7" x14ac:dyDescent="0.2">
      <c r="A54" s="13" t="s">
        <v>103</v>
      </c>
      <c r="B54" s="13"/>
      <c r="C54" s="14" t="s">
        <v>104</v>
      </c>
      <c r="D54" s="14"/>
      <c r="E54" s="16"/>
      <c r="F54" s="17"/>
      <c r="G54" s="13"/>
    </row>
    <row r="55" spans="1:7" ht="63.75" x14ac:dyDescent="0.2">
      <c r="A55" s="18" t="s">
        <v>105</v>
      </c>
      <c r="B55" s="18">
        <v>50043</v>
      </c>
      <c r="C55" s="9" t="s">
        <v>106</v>
      </c>
      <c r="D55" s="9" t="s">
        <v>107</v>
      </c>
      <c r="E55" s="19">
        <v>15</v>
      </c>
      <c r="F55" s="41"/>
      <c r="G55" s="36">
        <f t="shared" si="0"/>
        <v>0</v>
      </c>
    </row>
    <row r="56" spans="1:7" ht="89.25" x14ac:dyDescent="0.2">
      <c r="A56" s="18" t="s">
        <v>108</v>
      </c>
      <c r="B56" s="18">
        <v>50043</v>
      </c>
      <c r="C56" s="9" t="s">
        <v>106</v>
      </c>
      <c r="D56" s="9" t="s">
        <v>109</v>
      </c>
      <c r="E56" s="19">
        <v>4</v>
      </c>
      <c r="F56" s="41"/>
      <c r="G56" s="36">
        <f t="shared" si="0"/>
        <v>0</v>
      </c>
    </row>
    <row r="57" spans="1:7" ht="38.25" x14ac:dyDescent="0.2">
      <c r="A57" s="18" t="s">
        <v>110</v>
      </c>
      <c r="B57" s="18">
        <v>50045</v>
      </c>
      <c r="C57" s="9" t="s">
        <v>111</v>
      </c>
      <c r="D57" s="9" t="s">
        <v>112</v>
      </c>
      <c r="E57" s="19">
        <v>3</v>
      </c>
      <c r="F57" s="41"/>
      <c r="G57" s="36">
        <f t="shared" si="0"/>
        <v>0</v>
      </c>
    </row>
    <row r="58" spans="1:7" ht="102" x14ac:dyDescent="0.2">
      <c r="A58" s="18" t="s">
        <v>113</v>
      </c>
      <c r="B58" s="18">
        <v>50043</v>
      </c>
      <c r="C58" s="9" t="s">
        <v>106</v>
      </c>
      <c r="D58" s="9" t="s">
        <v>114</v>
      </c>
      <c r="E58" s="19">
        <v>12</v>
      </c>
      <c r="F58" s="41"/>
      <c r="G58" s="36">
        <f t="shared" si="0"/>
        <v>0</v>
      </c>
    </row>
    <row r="59" spans="1:7" ht="102" x14ac:dyDescent="0.2">
      <c r="A59" s="18" t="s">
        <v>115</v>
      </c>
      <c r="B59" s="18">
        <v>50043</v>
      </c>
      <c r="C59" s="9" t="s">
        <v>106</v>
      </c>
      <c r="D59" s="9" t="s">
        <v>116</v>
      </c>
      <c r="E59" s="19">
        <v>25</v>
      </c>
      <c r="F59" s="41"/>
      <c r="G59" s="36">
        <f t="shared" si="0"/>
        <v>0</v>
      </c>
    </row>
    <row r="60" spans="1:7" ht="38.25" x14ac:dyDescent="0.2">
      <c r="A60" s="18" t="s">
        <v>117</v>
      </c>
      <c r="B60" s="18">
        <v>79028</v>
      </c>
      <c r="C60" s="9" t="s">
        <v>315</v>
      </c>
      <c r="D60" s="9" t="s">
        <v>316</v>
      </c>
      <c r="E60" s="19">
        <v>20</v>
      </c>
      <c r="F60" s="41"/>
      <c r="G60" s="36">
        <f t="shared" si="0"/>
        <v>0</v>
      </c>
    </row>
    <row r="61" spans="1:7" ht="51" x14ac:dyDescent="0.2">
      <c r="A61" s="18" t="s">
        <v>314</v>
      </c>
      <c r="B61" s="18">
        <v>79033</v>
      </c>
      <c r="C61" s="9" t="s">
        <v>335</v>
      </c>
      <c r="D61" s="9" t="s">
        <v>318</v>
      </c>
      <c r="E61" s="19">
        <v>20</v>
      </c>
      <c r="F61" s="41"/>
      <c r="G61" s="36">
        <f t="shared" si="0"/>
        <v>0</v>
      </c>
    </row>
    <row r="62" spans="1:7" ht="63.75" x14ac:dyDescent="0.2">
      <c r="A62" s="18" t="s">
        <v>317</v>
      </c>
      <c r="B62" s="18">
        <v>50185</v>
      </c>
      <c r="C62" s="9" t="s">
        <v>118</v>
      </c>
      <c r="D62" s="9" t="s">
        <v>119</v>
      </c>
      <c r="E62" s="19">
        <v>20</v>
      </c>
      <c r="F62" s="41"/>
      <c r="G62" s="36">
        <f t="shared" si="0"/>
        <v>0</v>
      </c>
    </row>
    <row r="63" spans="1:7" x14ac:dyDescent="0.2">
      <c r="A63" s="13" t="s">
        <v>120</v>
      </c>
      <c r="B63" s="13"/>
      <c r="C63" s="14" t="s">
        <v>121</v>
      </c>
      <c r="D63" s="14"/>
      <c r="E63" s="16"/>
      <c r="F63" s="17"/>
      <c r="G63" s="13"/>
    </row>
    <row r="64" spans="1:7" ht="25.5" x14ac:dyDescent="0.2">
      <c r="A64" s="18" t="s">
        <v>122</v>
      </c>
      <c r="B64" s="18">
        <v>50044</v>
      </c>
      <c r="C64" s="9" t="s">
        <v>123</v>
      </c>
      <c r="D64" s="9" t="s">
        <v>319</v>
      </c>
      <c r="E64" s="19">
        <v>150</v>
      </c>
      <c r="F64" s="41"/>
      <c r="G64" s="36">
        <f t="shared" si="0"/>
        <v>0</v>
      </c>
    </row>
    <row r="65" spans="1:7" ht="25.5" x14ac:dyDescent="0.2">
      <c r="A65" s="18" t="s">
        <v>124</v>
      </c>
      <c r="B65" s="18">
        <v>50044</v>
      </c>
      <c r="C65" s="9" t="s">
        <v>125</v>
      </c>
      <c r="D65" s="9" t="s">
        <v>320</v>
      </c>
      <c r="E65" s="19">
        <v>100</v>
      </c>
      <c r="F65" s="41"/>
      <c r="G65" s="36">
        <f t="shared" si="0"/>
        <v>0</v>
      </c>
    </row>
    <row r="66" spans="1:7" x14ac:dyDescent="0.2">
      <c r="A66" s="18" t="s">
        <v>126</v>
      </c>
      <c r="B66" s="18">
        <v>50044</v>
      </c>
      <c r="C66" s="9" t="s">
        <v>125</v>
      </c>
      <c r="D66" s="9" t="s">
        <v>127</v>
      </c>
      <c r="E66" s="19">
        <v>20</v>
      </c>
      <c r="F66" s="41"/>
      <c r="G66" s="36">
        <f t="shared" si="0"/>
        <v>0</v>
      </c>
    </row>
    <row r="67" spans="1:7" x14ac:dyDescent="0.2">
      <c r="A67" s="18" t="s">
        <v>128</v>
      </c>
      <c r="B67" s="18">
        <v>50044</v>
      </c>
      <c r="C67" s="9" t="s">
        <v>125</v>
      </c>
      <c r="D67" s="9" t="s">
        <v>334</v>
      </c>
      <c r="E67" s="19">
        <v>20</v>
      </c>
      <c r="F67" s="41"/>
      <c r="G67" s="36">
        <f t="shared" si="0"/>
        <v>0</v>
      </c>
    </row>
    <row r="68" spans="1:7" ht="25.5" x14ac:dyDescent="0.2">
      <c r="A68" s="18" t="s">
        <v>129</v>
      </c>
      <c r="B68" s="18">
        <v>50044</v>
      </c>
      <c r="C68" s="9" t="s">
        <v>131</v>
      </c>
      <c r="D68" s="9" t="s">
        <v>132</v>
      </c>
      <c r="E68" s="19">
        <v>20</v>
      </c>
      <c r="F68" s="41"/>
      <c r="G68" s="36">
        <f t="shared" si="0"/>
        <v>0</v>
      </c>
    </row>
    <row r="69" spans="1:7" ht="51" x14ac:dyDescent="0.2">
      <c r="A69" s="18" t="s">
        <v>130</v>
      </c>
      <c r="B69" s="18">
        <v>50108</v>
      </c>
      <c r="C69" s="9" t="s">
        <v>133</v>
      </c>
      <c r="D69" s="9" t="s">
        <v>134</v>
      </c>
      <c r="E69" s="19">
        <v>2</v>
      </c>
      <c r="F69" s="41"/>
      <c r="G69" s="36">
        <f t="shared" si="0"/>
        <v>0</v>
      </c>
    </row>
    <row r="70" spans="1:7" x14ac:dyDescent="0.2">
      <c r="A70" s="13" t="s">
        <v>135</v>
      </c>
      <c r="B70" s="13"/>
      <c r="C70" s="14" t="s">
        <v>136</v>
      </c>
      <c r="D70" s="14"/>
      <c r="E70" s="16"/>
      <c r="F70" s="17"/>
      <c r="G70" s="13"/>
    </row>
    <row r="71" spans="1:7" x14ac:dyDescent="0.2">
      <c r="A71" s="18" t="s">
        <v>137</v>
      </c>
      <c r="B71" s="18">
        <v>50138</v>
      </c>
      <c r="C71" s="9" t="s">
        <v>138</v>
      </c>
      <c r="D71" s="9" t="s">
        <v>139</v>
      </c>
      <c r="E71" s="19">
        <v>8</v>
      </c>
      <c r="F71" s="41"/>
      <c r="G71" s="36">
        <f t="shared" si="0"/>
        <v>0</v>
      </c>
    </row>
    <row r="72" spans="1:7" ht="25.5" x14ac:dyDescent="0.2">
      <c r="A72" s="18" t="s">
        <v>140</v>
      </c>
      <c r="B72" s="18" t="s">
        <v>361</v>
      </c>
      <c r="C72" s="9" t="s">
        <v>141</v>
      </c>
      <c r="D72" s="9" t="s">
        <v>142</v>
      </c>
      <c r="E72" s="19">
        <v>1</v>
      </c>
      <c r="F72" s="41"/>
      <c r="G72" s="36">
        <f t="shared" si="0"/>
        <v>0</v>
      </c>
    </row>
    <row r="73" spans="1:7" ht="25.5" x14ac:dyDescent="0.2">
      <c r="A73" s="18" t="s">
        <v>143</v>
      </c>
      <c r="B73" s="18">
        <v>50090</v>
      </c>
      <c r="C73" s="9" t="s">
        <v>144</v>
      </c>
      <c r="D73" s="9" t="s">
        <v>145</v>
      </c>
      <c r="E73" s="19">
        <v>1</v>
      </c>
      <c r="F73" s="41"/>
      <c r="G73" s="36">
        <f t="shared" si="0"/>
        <v>0</v>
      </c>
    </row>
    <row r="74" spans="1:7" ht="25.5" x14ac:dyDescent="0.2">
      <c r="A74" s="18" t="s">
        <v>146</v>
      </c>
      <c r="B74" s="18">
        <v>50092</v>
      </c>
      <c r="C74" s="9" t="s">
        <v>147</v>
      </c>
      <c r="D74" s="9" t="s">
        <v>148</v>
      </c>
      <c r="E74" s="19">
        <v>1</v>
      </c>
      <c r="F74" s="41"/>
      <c r="G74" s="36">
        <f t="shared" ref="G74:G138" si="1">E74*F74</f>
        <v>0</v>
      </c>
    </row>
    <row r="75" spans="1:7" ht="25.5" x14ac:dyDescent="0.2">
      <c r="A75" s="18" t="s">
        <v>149</v>
      </c>
      <c r="B75" s="18">
        <v>50092</v>
      </c>
      <c r="C75" s="9" t="s">
        <v>147</v>
      </c>
      <c r="D75" s="9" t="s">
        <v>150</v>
      </c>
      <c r="E75" s="19">
        <v>1</v>
      </c>
      <c r="F75" s="41"/>
      <c r="G75" s="36">
        <f t="shared" si="1"/>
        <v>0</v>
      </c>
    </row>
    <row r="76" spans="1:7" ht="25.5" x14ac:dyDescent="0.2">
      <c r="A76" s="18" t="s">
        <v>151</v>
      </c>
      <c r="B76" s="18">
        <v>50092</v>
      </c>
      <c r="C76" s="9" t="s">
        <v>147</v>
      </c>
      <c r="D76" s="9" t="s">
        <v>152</v>
      </c>
      <c r="E76" s="19">
        <v>1</v>
      </c>
      <c r="F76" s="41"/>
      <c r="G76" s="36">
        <f t="shared" si="1"/>
        <v>0</v>
      </c>
    </row>
    <row r="77" spans="1:7" ht="38.25" x14ac:dyDescent="0.2">
      <c r="A77" s="18" t="s">
        <v>153</v>
      </c>
      <c r="B77" s="18">
        <v>50092</v>
      </c>
      <c r="C77" s="9" t="s">
        <v>147</v>
      </c>
      <c r="D77" s="9" t="s">
        <v>154</v>
      </c>
      <c r="E77" s="19">
        <v>1</v>
      </c>
      <c r="F77" s="41"/>
      <c r="G77" s="36">
        <f t="shared" si="1"/>
        <v>0</v>
      </c>
    </row>
    <row r="78" spans="1:7" x14ac:dyDescent="0.2">
      <c r="A78" s="18" t="s">
        <v>155</v>
      </c>
      <c r="B78" s="18">
        <v>50156</v>
      </c>
      <c r="C78" s="9" t="s">
        <v>156</v>
      </c>
      <c r="D78" s="9" t="s">
        <v>157</v>
      </c>
      <c r="E78" s="19">
        <v>1</v>
      </c>
      <c r="F78" s="41"/>
      <c r="G78" s="36">
        <f t="shared" si="1"/>
        <v>0</v>
      </c>
    </row>
    <row r="79" spans="1:7" x14ac:dyDescent="0.2">
      <c r="A79" s="13" t="s">
        <v>158</v>
      </c>
      <c r="B79" s="13"/>
      <c r="C79" s="14" t="s">
        <v>340</v>
      </c>
      <c r="D79" s="14"/>
      <c r="E79" s="16"/>
      <c r="F79" s="17"/>
      <c r="G79" s="13"/>
    </row>
    <row r="80" spans="1:7" ht="25.5" x14ac:dyDescent="0.2">
      <c r="A80" s="24" t="s">
        <v>159</v>
      </c>
      <c r="B80" s="24">
        <v>50093</v>
      </c>
      <c r="C80" s="25" t="s">
        <v>162</v>
      </c>
      <c r="D80" s="25" t="s">
        <v>337</v>
      </c>
      <c r="E80" s="26">
        <v>20</v>
      </c>
      <c r="F80" s="42"/>
      <c r="G80" s="28">
        <f t="shared" si="1"/>
        <v>0</v>
      </c>
    </row>
    <row r="81" spans="1:7" ht="25.5" x14ac:dyDescent="0.2">
      <c r="A81" s="18" t="s">
        <v>161</v>
      </c>
      <c r="B81" s="18">
        <v>50093</v>
      </c>
      <c r="C81" s="9" t="s">
        <v>160</v>
      </c>
      <c r="D81" s="9" t="s">
        <v>321</v>
      </c>
      <c r="E81" s="19">
        <v>60</v>
      </c>
      <c r="F81" s="41"/>
      <c r="G81" s="36">
        <f t="shared" si="1"/>
        <v>0</v>
      </c>
    </row>
    <row r="82" spans="1:7" x14ac:dyDescent="0.2">
      <c r="A82" s="18" t="s">
        <v>336</v>
      </c>
      <c r="B82" s="18">
        <v>50093</v>
      </c>
      <c r="C82" s="9" t="s">
        <v>162</v>
      </c>
      <c r="D82" s="9" t="s">
        <v>357</v>
      </c>
      <c r="E82" s="19">
        <v>20</v>
      </c>
      <c r="F82" s="41"/>
      <c r="G82" s="36">
        <f t="shared" si="1"/>
        <v>0</v>
      </c>
    </row>
    <row r="83" spans="1:7" x14ac:dyDescent="0.2">
      <c r="A83" s="18" t="s">
        <v>338</v>
      </c>
      <c r="B83" s="18">
        <v>50046</v>
      </c>
      <c r="C83" s="9" t="s">
        <v>339</v>
      </c>
      <c r="D83" s="9" t="s">
        <v>358</v>
      </c>
      <c r="E83" s="19">
        <v>3</v>
      </c>
      <c r="F83" s="41"/>
      <c r="G83" s="36">
        <f t="shared" si="1"/>
        <v>0</v>
      </c>
    </row>
    <row r="84" spans="1:7" x14ac:dyDescent="0.2">
      <c r="A84" s="18" t="s">
        <v>341</v>
      </c>
      <c r="B84" s="18">
        <v>50013</v>
      </c>
      <c r="C84" s="9" t="s">
        <v>342</v>
      </c>
      <c r="D84" s="9" t="s">
        <v>379</v>
      </c>
      <c r="E84" s="19">
        <v>5</v>
      </c>
      <c r="F84" s="41"/>
      <c r="G84" s="36">
        <f t="shared" si="1"/>
        <v>0</v>
      </c>
    </row>
    <row r="85" spans="1:7" x14ac:dyDescent="0.2">
      <c r="A85" s="13" t="s">
        <v>163</v>
      </c>
      <c r="B85" s="13"/>
      <c r="C85" s="14" t="s">
        <v>164</v>
      </c>
      <c r="D85" s="14"/>
      <c r="E85" s="16"/>
      <c r="F85" s="17"/>
      <c r="G85" s="13"/>
    </row>
    <row r="86" spans="1:7" ht="25.5" x14ac:dyDescent="0.2">
      <c r="A86" s="18" t="s">
        <v>165</v>
      </c>
      <c r="B86" s="18">
        <v>50047</v>
      </c>
      <c r="C86" s="9" t="s">
        <v>166</v>
      </c>
      <c r="D86" s="9" t="s">
        <v>328</v>
      </c>
      <c r="E86" s="19">
        <v>20</v>
      </c>
      <c r="F86" s="41"/>
      <c r="G86" s="36">
        <f t="shared" si="1"/>
        <v>0</v>
      </c>
    </row>
    <row r="87" spans="1:7" ht="25.5" x14ac:dyDescent="0.2">
      <c r="A87" s="18" t="s">
        <v>167</v>
      </c>
      <c r="B87" s="18">
        <v>50047</v>
      </c>
      <c r="C87" s="9" t="s">
        <v>168</v>
      </c>
      <c r="D87" s="9" t="s">
        <v>328</v>
      </c>
      <c r="E87" s="19">
        <v>20</v>
      </c>
      <c r="F87" s="41"/>
      <c r="G87" s="36">
        <f t="shared" si="1"/>
        <v>0</v>
      </c>
    </row>
    <row r="88" spans="1:7" x14ac:dyDescent="0.2">
      <c r="A88" s="13" t="s">
        <v>169</v>
      </c>
      <c r="B88" s="13"/>
      <c r="C88" s="14" t="s">
        <v>170</v>
      </c>
      <c r="D88" s="14"/>
      <c r="E88" s="16"/>
      <c r="F88" s="17"/>
      <c r="G88" s="13"/>
    </row>
    <row r="89" spans="1:7" ht="38.25" x14ac:dyDescent="0.2">
      <c r="A89" s="18" t="s">
        <v>171</v>
      </c>
      <c r="B89" s="18">
        <v>50051</v>
      </c>
      <c r="C89" s="9" t="s">
        <v>348</v>
      </c>
      <c r="D89" s="9" t="s">
        <v>172</v>
      </c>
      <c r="E89" s="19">
        <v>4</v>
      </c>
      <c r="F89" s="41"/>
      <c r="G89" s="36">
        <f t="shared" si="1"/>
        <v>0</v>
      </c>
    </row>
    <row r="90" spans="1:7" x14ac:dyDescent="0.2">
      <c r="A90" s="18" t="s">
        <v>350</v>
      </c>
      <c r="B90" s="18">
        <v>50100</v>
      </c>
      <c r="C90" s="9" t="s">
        <v>349</v>
      </c>
      <c r="D90" s="9" t="s">
        <v>351</v>
      </c>
      <c r="E90" s="19">
        <v>2</v>
      </c>
      <c r="F90" s="41"/>
      <c r="G90" s="36">
        <f t="shared" si="1"/>
        <v>0</v>
      </c>
    </row>
    <row r="91" spans="1:7" x14ac:dyDescent="0.2">
      <c r="A91" s="13" t="s">
        <v>173</v>
      </c>
      <c r="B91" s="13"/>
      <c r="C91" s="14" t="s">
        <v>174</v>
      </c>
      <c r="D91" s="14"/>
      <c r="E91" s="16"/>
      <c r="F91" s="17"/>
      <c r="G91" s="13"/>
    </row>
    <row r="92" spans="1:7" x14ac:dyDescent="0.2">
      <c r="A92" s="18" t="s">
        <v>175</v>
      </c>
      <c r="B92" s="18">
        <v>50030</v>
      </c>
      <c r="C92" s="9" t="s">
        <v>176</v>
      </c>
      <c r="D92" s="9" t="s">
        <v>177</v>
      </c>
      <c r="E92" s="19">
        <v>1</v>
      </c>
      <c r="F92" s="41"/>
      <c r="G92" s="36">
        <f t="shared" si="1"/>
        <v>0</v>
      </c>
    </row>
    <row r="93" spans="1:7" ht="25.5" x14ac:dyDescent="0.2">
      <c r="A93" s="18" t="s">
        <v>178</v>
      </c>
      <c r="B93" s="18">
        <v>50030</v>
      </c>
      <c r="C93" s="9" t="s">
        <v>179</v>
      </c>
      <c r="D93" s="9" t="s">
        <v>180</v>
      </c>
      <c r="E93" s="19">
        <v>1</v>
      </c>
      <c r="F93" s="41"/>
      <c r="G93" s="36">
        <f t="shared" si="1"/>
        <v>0</v>
      </c>
    </row>
    <row r="94" spans="1:7" x14ac:dyDescent="0.2">
      <c r="A94" s="18" t="s">
        <v>181</v>
      </c>
      <c r="B94" s="18">
        <v>50030</v>
      </c>
      <c r="C94" s="9" t="s">
        <v>176</v>
      </c>
      <c r="D94" s="9" t="s">
        <v>182</v>
      </c>
      <c r="E94" s="19">
        <v>1</v>
      </c>
      <c r="F94" s="41"/>
      <c r="G94" s="36">
        <f t="shared" si="1"/>
        <v>0</v>
      </c>
    </row>
    <row r="95" spans="1:7" x14ac:dyDescent="0.2">
      <c r="A95" s="13" t="s">
        <v>183</v>
      </c>
      <c r="B95" s="13"/>
      <c r="C95" s="14" t="s">
        <v>184</v>
      </c>
      <c r="D95" s="14"/>
      <c r="E95" s="16"/>
      <c r="F95" s="17"/>
      <c r="G95" s="13"/>
    </row>
    <row r="96" spans="1:7" ht="25.5" x14ac:dyDescent="0.2">
      <c r="A96" s="18" t="s">
        <v>185</v>
      </c>
      <c r="B96" s="18">
        <v>50102</v>
      </c>
      <c r="C96" s="9" t="s">
        <v>186</v>
      </c>
      <c r="D96" s="9" t="s">
        <v>187</v>
      </c>
      <c r="E96" s="19">
        <v>200</v>
      </c>
      <c r="F96" s="41"/>
      <c r="G96" s="36">
        <f t="shared" si="1"/>
        <v>0</v>
      </c>
    </row>
    <row r="97" spans="1:7" ht="25.5" x14ac:dyDescent="0.2">
      <c r="A97" s="18" t="s">
        <v>188</v>
      </c>
      <c r="B97" s="18">
        <v>50101</v>
      </c>
      <c r="C97" s="9" t="s">
        <v>189</v>
      </c>
      <c r="D97" s="9" t="s">
        <v>190</v>
      </c>
      <c r="E97" s="19">
        <v>2</v>
      </c>
      <c r="F97" s="41"/>
      <c r="G97" s="36">
        <f t="shared" si="1"/>
        <v>0</v>
      </c>
    </row>
    <row r="98" spans="1:7" x14ac:dyDescent="0.2">
      <c r="A98" s="18" t="s">
        <v>191</v>
      </c>
      <c r="B98" s="18">
        <v>50134</v>
      </c>
      <c r="C98" s="9" t="s">
        <v>192</v>
      </c>
      <c r="D98" s="9" t="s">
        <v>193</v>
      </c>
      <c r="E98" s="19">
        <v>100</v>
      </c>
      <c r="F98" s="41"/>
      <c r="G98" s="36">
        <f t="shared" si="1"/>
        <v>0</v>
      </c>
    </row>
    <row r="99" spans="1:7" ht="51" x14ac:dyDescent="0.2">
      <c r="A99" s="18" t="s">
        <v>194</v>
      </c>
      <c r="B99" s="18">
        <v>50129</v>
      </c>
      <c r="C99" s="9" t="s">
        <v>195</v>
      </c>
      <c r="D99" s="9" t="s">
        <v>196</v>
      </c>
      <c r="E99" s="19">
        <v>2</v>
      </c>
      <c r="F99" s="41"/>
      <c r="G99" s="36">
        <f t="shared" si="1"/>
        <v>0</v>
      </c>
    </row>
    <row r="100" spans="1:7" ht="25.5" x14ac:dyDescent="0.2">
      <c r="A100" s="18" t="s">
        <v>197</v>
      </c>
      <c r="B100" s="18">
        <v>50040</v>
      </c>
      <c r="C100" s="9" t="s">
        <v>200</v>
      </c>
      <c r="D100" s="9" t="s">
        <v>201</v>
      </c>
      <c r="E100" s="19">
        <v>30</v>
      </c>
      <c r="F100" s="41"/>
      <c r="G100" s="36">
        <f t="shared" si="1"/>
        <v>0</v>
      </c>
    </row>
    <row r="101" spans="1:7" ht="25.5" x14ac:dyDescent="0.2">
      <c r="A101" s="18" t="s">
        <v>198</v>
      </c>
      <c r="B101" s="18">
        <v>50147</v>
      </c>
      <c r="C101" s="9" t="s">
        <v>203</v>
      </c>
      <c r="D101" s="9" t="s">
        <v>204</v>
      </c>
      <c r="E101" s="19">
        <v>1</v>
      </c>
      <c r="F101" s="41"/>
      <c r="G101" s="36">
        <f t="shared" si="1"/>
        <v>0</v>
      </c>
    </row>
    <row r="102" spans="1:7" ht="25.5" x14ac:dyDescent="0.2">
      <c r="A102" s="18" t="s">
        <v>364</v>
      </c>
      <c r="B102" s="18">
        <v>50053</v>
      </c>
      <c r="C102" s="9" t="s">
        <v>206</v>
      </c>
      <c r="D102" s="9" t="s">
        <v>207</v>
      </c>
      <c r="E102" s="19">
        <v>20</v>
      </c>
      <c r="F102" s="41"/>
      <c r="G102" s="36">
        <f t="shared" si="1"/>
        <v>0</v>
      </c>
    </row>
    <row r="103" spans="1:7" ht="25.5" x14ac:dyDescent="0.2">
      <c r="A103" s="18" t="s">
        <v>202</v>
      </c>
      <c r="B103" s="18">
        <v>50033</v>
      </c>
      <c r="C103" s="9" t="s">
        <v>209</v>
      </c>
      <c r="D103" s="9" t="s">
        <v>210</v>
      </c>
      <c r="E103" s="19">
        <v>1</v>
      </c>
      <c r="F103" s="41"/>
      <c r="G103" s="36">
        <f t="shared" si="1"/>
        <v>0</v>
      </c>
    </row>
    <row r="104" spans="1:7" x14ac:dyDescent="0.2">
      <c r="A104" s="18" t="s">
        <v>205</v>
      </c>
      <c r="B104" s="18">
        <v>50034</v>
      </c>
      <c r="C104" s="9" t="s">
        <v>211</v>
      </c>
      <c r="D104" s="9" t="s">
        <v>212</v>
      </c>
      <c r="E104" s="19">
        <v>1</v>
      </c>
      <c r="F104" s="41"/>
      <c r="G104" s="36">
        <f t="shared" si="1"/>
        <v>0</v>
      </c>
    </row>
    <row r="105" spans="1:7" ht="25.5" x14ac:dyDescent="0.2">
      <c r="A105" s="18" t="s">
        <v>208</v>
      </c>
      <c r="B105" s="18">
        <v>50109</v>
      </c>
      <c r="C105" s="9" t="s">
        <v>213</v>
      </c>
      <c r="D105" s="9" t="s">
        <v>214</v>
      </c>
      <c r="E105" s="19">
        <v>1</v>
      </c>
      <c r="F105" s="41"/>
      <c r="G105" s="36">
        <f t="shared" si="1"/>
        <v>0</v>
      </c>
    </row>
    <row r="106" spans="1:7" ht="25.5" x14ac:dyDescent="0.2">
      <c r="A106" s="18" t="s">
        <v>365</v>
      </c>
      <c r="B106" s="18">
        <v>50307</v>
      </c>
      <c r="C106" s="9" t="s">
        <v>385</v>
      </c>
      <c r="D106" s="9" t="s">
        <v>384</v>
      </c>
      <c r="E106" s="19">
        <v>10</v>
      </c>
      <c r="F106" s="41"/>
      <c r="G106" s="36">
        <f t="shared" si="1"/>
        <v>0</v>
      </c>
    </row>
    <row r="107" spans="1:7" ht="25.5" x14ac:dyDescent="0.2">
      <c r="A107" s="18" t="s">
        <v>383</v>
      </c>
      <c r="B107" s="18">
        <v>50050</v>
      </c>
      <c r="C107" s="9" t="s">
        <v>215</v>
      </c>
      <c r="D107" s="9" t="s">
        <v>199</v>
      </c>
      <c r="E107" s="19">
        <v>1</v>
      </c>
      <c r="F107" s="41"/>
      <c r="G107" s="36">
        <f t="shared" si="1"/>
        <v>0</v>
      </c>
    </row>
    <row r="108" spans="1:7" x14ac:dyDescent="0.2">
      <c r="A108" s="13" t="s">
        <v>216</v>
      </c>
      <c r="B108" s="13"/>
      <c r="C108" s="14" t="s">
        <v>217</v>
      </c>
      <c r="D108" s="15"/>
      <c r="E108" s="16"/>
      <c r="F108" s="17"/>
      <c r="G108" s="13"/>
    </row>
    <row r="109" spans="1:7" x14ac:dyDescent="0.2">
      <c r="A109" s="18" t="s">
        <v>218</v>
      </c>
      <c r="B109" s="18">
        <v>50171</v>
      </c>
      <c r="C109" s="9" t="s">
        <v>219</v>
      </c>
      <c r="D109" s="9" t="s">
        <v>220</v>
      </c>
      <c r="E109" s="19">
        <v>300</v>
      </c>
      <c r="F109" s="41"/>
      <c r="G109" s="36">
        <f t="shared" si="1"/>
        <v>0</v>
      </c>
    </row>
    <row r="110" spans="1:7" ht="25.5" x14ac:dyDescent="0.2">
      <c r="A110" s="18" t="s">
        <v>221</v>
      </c>
      <c r="B110" s="18">
        <v>50132</v>
      </c>
      <c r="C110" s="9" t="s">
        <v>222</v>
      </c>
      <c r="D110" s="9" t="s">
        <v>223</v>
      </c>
      <c r="E110" s="19">
        <v>1</v>
      </c>
      <c r="F110" s="41"/>
      <c r="G110" s="36">
        <f t="shared" si="1"/>
        <v>0</v>
      </c>
    </row>
    <row r="111" spans="1:7" ht="38.25" x14ac:dyDescent="0.2">
      <c r="A111" s="18" t="s">
        <v>224</v>
      </c>
      <c r="B111" s="18">
        <v>50135</v>
      </c>
      <c r="C111" s="9" t="s">
        <v>225</v>
      </c>
      <c r="D111" s="9" t="s">
        <v>386</v>
      </c>
      <c r="E111" s="19">
        <v>10</v>
      </c>
      <c r="F111" s="41"/>
      <c r="G111" s="36">
        <f t="shared" si="1"/>
        <v>0</v>
      </c>
    </row>
    <row r="112" spans="1:7" ht="38.25" x14ac:dyDescent="0.2">
      <c r="A112" s="20" t="s">
        <v>226</v>
      </c>
      <c r="B112" s="21">
        <v>50135</v>
      </c>
      <c r="C112" s="9" t="s">
        <v>225</v>
      </c>
      <c r="D112" s="9" t="s">
        <v>387</v>
      </c>
      <c r="E112" s="19">
        <v>10</v>
      </c>
      <c r="F112" s="41"/>
      <c r="G112" s="36">
        <f t="shared" si="1"/>
        <v>0</v>
      </c>
    </row>
    <row r="113" spans="1:7" ht="38.25" x14ac:dyDescent="0.2">
      <c r="A113" s="18" t="s">
        <v>227</v>
      </c>
      <c r="B113" s="18">
        <v>50135</v>
      </c>
      <c r="C113" s="9" t="s">
        <v>225</v>
      </c>
      <c r="D113" s="9" t="s">
        <v>388</v>
      </c>
      <c r="E113" s="19">
        <v>10</v>
      </c>
      <c r="F113" s="41"/>
      <c r="G113" s="36">
        <f t="shared" si="1"/>
        <v>0</v>
      </c>
    </row>
    <row r="114" spans="1:7" ht="25.5" x14ac:dyDescent="0.2">
      <c r="A114" s="18" t="s">
        <v>228</v>
      </c>
      <c r="B114" s="18">
        <v>50061</v>
      </c>
      <c r="C114" s="9" t="s">
        <v>229</v>
      </c>
      <c r="D114" s="9" t="s">
        <v>389</v>
      </c>
      <c r="E114" s="19">
        <v>100</v>
      </c>
      <c r="F114" s="41"/>
      <c r="G114" s="36">
        <f t="shared" si="1"/>
        <v>0</v>
      </c>
    </row>
    <row r="115" spans="1:7" ht="25.5" x14ac:dyDescent="0.2">
      <c r="A115" s="18" t="s">
        <v>230</v>
      </c>
      <c r="B115" s="18" t="s">
        <v>361</v>
      </c>
      <c r="C115" s="9" t="s">
        <v>231</v>
      </c>
      <c r="D115" s="9" t="s">
        <v>232</v>
      </c>
      <c r="E115" s="19">
        <v>1</v>
      </c>
      <c r="F115" s="41"/>
      <c r="G115" s="36">
        <f t="shared" si="1"/>
        <v>0</v>
      </c>
    </row>
    <row r="116" spans="1:7" x14ac:dyDescent="0.2">
      <c r="A116" s="13" t="s">
        <v>233</v>
      </c>
      <c r="B116" s="13"/>
      <c r="C116" s="14" t="s">
        <v>234</v>
      </c>
      <c r="D116" s="15"/>
      <c r="E116" s="16"/>
      <c r="F116" s="17"/>
      <c r="G116" s="13"/>
    </row>
    <row r="117" spans="1:7" ht="51" x14ac:dyDescent="0.2">
      <c r="A117" s="18" t="s">
        <v>235</v>
      </c>
      <c r="B117" s="18">
        <v>50052</v>
      </c>
      <c r="C117" s="9" t="s">
        <v>236</v>
      </c>
      <c r="D117" s="9" t="s">
        <v>237</v>
      </c>
      <c r="E117" s="19">
        <v>10</v>
      </c>
      <c r="F117" s="41"/>
      <c r="G117" s="36">
        <f t="shared" si="1"/>
        <v>0</v>
      </c>
    </row>
    <row r="118" spans="1:7" ht="63.75" x14ac:dyDescent="0.2">
      <c r="A118" s="18" t="s">
        <v>238</v>
      </c>
      <c r="B118" s="18">
        <v>50018</v>
      </c>
      <c r="C118" s="9" t="s">
        <v>239</v>
      </c>
      <c r="D118" s="9" t="s">
        <v>309</v>
      </c>
      <c r="E118" s="19">
        <v>150</v>
      </c>
      <c r="F118" s="41"/>
      <c r="G118" s="36">
        <f t="shared" si="1"/>
        <v>0</v>
      </c>
    </row>
    <row r="119" spans="1:7" ht="51" x14ac:dyDescent="0.2">
      <c r="A119" s="18" t="s">
        <v>240</v>
      </c>
      <c r="B119" s="18">
        <v>50065</v>
      </c>
      <c r="C119" s="9" t="s">
        <v>241</v>
      </c>
      <c r="D119" s="9" t="s">
        <v>242</v>
      </c>
      <c r="E119" s="19">
        <v>20</v>
      </c>
      <c r="F119" s="41"/>
      <c r="G119" s="36">
        <f t="shared" si="1"/>
        <v>0</v>
      </c>
    </row>
    <row r="120" spans="1:7" x14ac:dyDescent="0.2">
      <c r="A120" s="18" t="s">
        <v>243</v>
      </c>
      <c r="B120" s="18">
        <v>50150</v>
      </c>
      <c r="C120" s="9" t="s">
        <v>244</v>
      </c>
      <c r="D120" s="9" t="s">
        <v>245</v>
      </c>
      <c r="E120" s="19">
        <v>10</v>
      </c>
      <c r="F120" s="41"/>
      <c r="G120" s="36">
        <f t="shared" si="1"/>
        <v>0</v>
      </c>
    </row>
    <row r="121" spans="1:7" x14ac:dyDescent="0.2">
      <c r="A121" s="18" t="s">
        <v>246</v>
      </c>
      <c r="B121" s="18">
        <v>50029</v>
      </c>
      <c r="C121" s="9" t="s">
        <v>247</v>
      </c>
      <c r="D121" s="9" t="s">
        <v>343</v>
      </c>
      <c r="E121" s="19">
        <v>10</v>
      </c>
      <c r="F121" s="41"/>
      <c r="G121" s="36">
        <f t="shared" si="1"/>
        <v>0</v>
      </c>
    </row>
    <row r="122" spans="1:7" ht="38.25" x14ac:dyDescent="0.2">
      <c r="A122" s="18" t="s">
        <v>248</v>
      </c>
      <c r="B122" s="18">
        <v>50017</v>
      </c>
      <c r="C122" s="9" t="s">
        <v>322</v>
      </c>
      <c r="D122" s="9" t="s">
        <v>323</v>
      </c>
      <c r="E122" s="19">
        <v>10</v>
      </c>
      <c r="F122" s="41"/>
      <c r="G122" s="36">
        <f t="shared" si="1"/>
        <v>0</v>
      </c>
    </row>
    <row r="123" spans="1:7" ht="25.5" x14ac:dyDescent="0.2">
      <c r="A123" s="13" t="s">
        <v>249</v>
      </c>
      <c r="B123" s="13"/>
      <c r="C123" s="14" t="s">
        <v>250</v>
      </c>
      <c r="D123" s="14"/>
      <c r="E123" s="16"/>
      <c r="F123" s="17"/>
      <c r="G123" s="13"/>
    </row>
    <row r="124" spans="1:7" ht="38.25" x14ac:dyDescent="0.2">
      <c r="A124" s="18" t="s">
        <v>251</v>
      </c>
      <c r="B124" s="18">
        <v>50145</v>
      </c>
      <c r="C124" s="9" t="s">
        <v>252</v>
      </c>
      <c r="D124" s="9" t="s">
        <v>253</v>
      </c>
      <c r="E124" s="19">
        <v>5</v>
      </c>
      <c r="F124" s="41"/>
      <c r="G124" s="36">
        <f t="shared" si="1"/>
        <v>0</v>
      </c>
    </row>
    <row r="125" spans="1:7" x14ac:dyDescent="0.2">
      <c r="A125" s="18" t="s">
        <v>254</v>
      </c>
      <c r="B125" s="18">
        <v>50106</v>
      </c>
      <c r="C125" s="9" t="s">
        <v>255</v>
      </c>
      <c r="D125" s="9" t="s">
        <v>256</v>
      </c>
      <c r="E125" s="19">
        <v>2</v>
      </c>
      <c r="F125" s="41"/>
      <c r="G125" s="36">
        <f t="shared" si="1"/>
        <v>0</v>
      </c>
    </row>
    <row r="126" spans="1:7" x14ac:dyDescent="0.2">
      <c r="A126" s="18" t="s">
        <v>257</v>
      </c>
      <c r="B126" s="18">
        <v>50157</v>
      </c>
      <c r="C126" s="9" t="s">
        <v>258</v>
      </c>
      <c r="D126" s="9" t="s">
        <v>259</v>
      </c>
      <c r="E126" s="19">
        <v>10</v>
      </c>
      <c r="F126" s="41"/>
      <c r="G126" s="36">
        <f t="shared" si="1"/>
        <v>0</v>
      </c>
    </row>
    <row r="127" spans="1:7" x14ac:dyDescent="0.2">
      <c r="A127" s="18" t="s">
        <v>260</v>
      </c>
      <c r="B127" s="18">
        <v>50157</v>
      </c>
      <c r="C127" s="9" t="s">
        <v>258</v>
      </c>
      <c r="D127" s="9" t="s">
        <v>261</v>
      </c>
      <c r="E127" s="19">
        <v>15</v>
      </c>
      <c r="F127" s="41"/>
      <c r="G127" s="36">
        <f t="shared" si="1"/>
        <v>0</v>
      </c>
    </row>
    <row r="128" spans="1:7" x14ac:dyDescent="0.2">
      <c r="A128" s="18" t="s">
        <v>262</v>
      </c>
      <c r="B128" s="18">
        <v>50157</v>
      </c>
      <c r="C128" s="9" t="s">
        <v>325</v>
      </c>
      <c r="D128" s="9" t="s">
        <v>326</v>
      </c>
      <c r="E128" s="19">
        <v>5</v>
      </c>
      <c r="F128" s="41"/>
      <c r="G128" s="36">
        <f t="shared" si="1"/>
        <v>0</v>
      </c>
    </row>
    <row r="129" spans="1:7" ht="25.5" x14ac:dyDescent="0.2">
      <c r="A129" s="18" t="s">
        <v>324</v>
      </c>
      <c r="B129" s="18">
        <v>50280</v>
      </c>
      <c r="C129" s="9" t="s">
        <v>263</v>
      </c>
      <c r="D129" s="9" t="s">
        <v>310</v>
      </c>
      <c r="E129" s="19">
        <v>3</v>
      </c>
      <c r="F129" s="41"/>
      <c r="G129" s="36">
        <f t="shared" si="1"/>
        <v>0</v>
      </c>
    </row>
    <row r="130" spans="1:7" x14ac:dyDescent="0.2">
      <c r="A130" s="13" t="s">
        <v>264</v>
      </c>
      <c r="B130" s="13"/>
      <c r="C130" s="14" t="s">
        <v>265</v>
      </c>
      <c r="D130" s="15"/>
      <c r="E130" s="16"/>
      <c r="F130" s="17"/>
      <c r="G130" s="13"/>
    </row>
    <row r="131" spans="1:7" x14ac:dyDescent="0.2">
      <c r="A131" s="18" t="s">
        <v>266</v>
      </c>
      <c r="B131" s="18">
        <v>50041</v>
      </c>
      <c r="C131" s="9" t="s">
        <v>267</v>
      </c>
      <c r="D131" s="9" t="s">
        <v>268</v>
      </c>
      <c r="E131" s="19">
        <v>2</v>
      </c>
      <c r="F131" s="41"/>
      <c r="G131" s="36">
        <f t="shared" si="1"/>
        <v>0</v>
      </c>
    </row>
    <row r="132" spans="1:7" x14ac:dyDescent="0.2">
      <c r="A132" s="18" t="s">
        <v>269</v>
      </c>
      <c r="B132" s="18">
        <v>50048</v>
      </c>
      <c r="C132" s="9" t="s">
        <v>270</v>
      </c>
      <c r="D132" s="9" t="s">
        <v>271</v>
      </c>
      <c r="E132" s="19">
        <v>5</v>
      </c>
      <c r="F132" s="41"/>
      <c r="G132" s="36">
        <f t="shared" si="1"/>
        <v>0</v>
      </c>
    </row>
    <row r="133" spans="1:7" x14ac:dyDescent="0.2">
      <c r="A133" s="18" t="s">
        <v>272</v>
      </c>
      <c r="B133" s="18">
        <v>50027</v>
      </c>
      <c r="C133" s="9" t="s">
        <v>273</v>
      </c>
      <c r="D133" s="9" t="s">
        <v>274</v>
      </c>
      <c r="E133" s="19">
        <v>10</v>
      </c>
      <c r="F133" s="41"/>
      <c r="G133" s="36">
        <f t="shared" si="1"/>
        <v>0</v>
      </c>
    </row>
    <row r="134" spans="1:7" ht="140.25" x14ac:dyDescent="0.2">
      <c r="A134" s="18" t="s">
        <v>275</v>
      </c>
      <c r="B134" s="18">
        <v>50027</v>
      </c>
      <c r="C134" s="9" t="s">
        <v>276</v>
      </c>
      <c r="D134" s="9" t="s">
        <v>369</v>
      </c>
      <c r="E134" s="19">
        <v>10</v>
      </c>
      <c r="F134" s="41"/>
      <c r="G134" s="36">
        <f t="shared" si="1"/>
        <v>0</v>
      </c>
    </row>
    <row r="135" spans="1:7" ht="25.5" x14ac:dyDescent="0.2">
      <c r="A135" s="18" t="s">
        <v>277</v>
      </c>
      <c r="B135" s="18">
        <v>50064</v>
      </c>
      <c r="C135" s="9" t="s">
        <v>278</v>
      </c>
      <c r="D135" s="9" t="s">
        <v>279</v>
      </c>
      <c r="E135" s="19">
        <v>4</v>
      </c>
      <c r="F135" s="41"/>
      <c r="G135" s="36">
        <f t="shared" si="1"/>
        <v>0</v>
      </c>
    </row>
    <row r="136" spans="1:7" ht="25.5" x14ac:dyDescent="0.2">
      <c r="A136" s="18" t="s">
        <v>280</v>
      </c>
      <c r="B136" s="18">
        <v>50111</v>
      </c>
      <c r="C136" s="9" t="s">
        <v>281</v>
      </c>
      <c r="D136" s="9" t="s">
        <v>282</v>
      </c>
      <c r="E136" s="19">
        <v>3</v>
      </c>
      <c r="F136" s="41"/>
      <c r="G136" s="36">
        <f t="shared" si="1"/>
        <v>0</v>
      </c>
    </row>
    <row r="137" spans="1:7" ht="102" x14ac:dyDescent="0.2">
      <c r="A137" s="18" t="s">
        <v>283</v>
      </c>
      <c r="B137" s="18">
        <v>50099</v>
      </c>
      <c r="C137" s="9" t="s">
        <v>284</v>
      </c>
      <c r="D137" s="9" t="s">
        <v>285</v>
      </c>
      <c r="E137" s="19">
        <v>2</v>
      </c>
      <c r="F137" s="41"/>
      <c r="G137" s="36">
        <f t="shared" si="1"/>
        <v>0</v>
      </c>
    </row>
    <row r="138" spans="1:7" ht="38.25" x14ac:dyDescent="0.2">
      <c r="A138" s="18" t="s">
        <v>286</v>
      </c>
      <c r="B138" s="18">
        <v>50113</v>
      </c>
      <c r="C138" s="9" t="s">
        <v>287</v>
      </c>
      <c r="D138" s="9" t="s">
        <v>288</v>
      </c>
      <c r="E138" s="19">
        <v>2</v>
      </c>
      <c r="F138" s="41"/>
      <c r="G138" s="36">
        <f t="shared" si="1"/>
        <v>0</v>
      </c>
    </row>
    <row r="139" spans="1:7" x14ac:dyDescent="0.2">
      <c r="A139" s="18" t="s">
        <v>359</v>
      </c>
      <c r="B139" s="18">
        <v>50082</v>
      </c>
      <c r="C139" s="9" t="s">
        <v>290</v>
      </c>
      <c r="D139" s="9" t="s">
        <v>291</v>
      </c>
      <c r="E139" s="19">
        <v>15</v>
      </c>
      <c r="F139" s="41"/>
      <c r="G139" s="36">
        <f t="shared" ref="G139:G150" si="2">E139*F139</f>
        <v>0</v>
      </c>
    </row>
    <row r="140" spans="1:7" ht="38.25" x14ac:dyDescent="0.2">
      <c r="A140" s="18" t="s">
        <v>289</v>
      </c>
      <c r="B140" s="18">
        <v>50105</v>
      </c>
      <c r="C140" s="9" t="s">
        <v>293</v>
      </c>
      <c r="D140" s="9" t="s">
        <v>294</v>
      </c>
      <c r="E140" s="19">
        <v>20</v>
      </c>
      <c r="F140" s="41"/>
      <c r="G140" s="36">
        <f t="shared" si="2"/>
        <v>0</v>
      </c>
    </row>
    <row r="141" spans="1:7" x14ac:dyDescent="0.2">
      <c r="A141" s="18" t="s">
        <v>292</v>
      </c>
      <c r="B141" s="18">
        <v>50105</v>
      </c>
      <c r="C141" s="9" t="s">
        <v>293</v>
      </c>
      <c r="D141" s="9" t="s">
        <v>295</v>
      </c>
      <c r="E141" s="19">
        <v>2</v>
      </c>
      <c r="F141" s="41"/>
      <c r="G141" s="36">
        <f t="shared" si="2"/>
        <v>0</v>
      </c>
    </row>
    <row r="142" spans="1:7" x14ac:dyDescent="0.2">
      <c r="A142" s="18" t="s">
        <v>363</v>
      </c>
      <c r="B142" s="18">
        <v>50105</v>
      </c>
      <c r="C142" s="9" t="s">
        <v>293</v>
      </c>
      <c r="D142" s="9" t="s">
        <v>329</v>
      </c>
      <c r="E142" s="19">
        <v>20</v>
      </c>
      <c r="F142" s="41"/>
      <c r="G142" s="36">
        <f t="shared" si="2"/>
        <v>0</v>
      </c>
    </row>
    <row r="143" spans="1:7" ht="76.5" x14ac:dyDescent="0.2">
      <c r="A143" s="18" t="s">
        <v>296</v>
      </c>
      <c r="B143" s="18">
        <v>80016</v>
      </c>
      <c r="C143" s="9" t="s">
        <v>298</v>
      </c>
      <c r="D143" s="9" t="s">
        <v>299</v>
      </c>
      <c r="E143" s="19">
        <v>7</v>
      </c>
      <c r="F143" s="41"/>
      <c r="G143" s="36">
        <f t="shared" si="2"/>
        <v>0</v>
      </c>
    </row>
    <row r="144" spans="1:7" ht="25.5" x14ac:dyDescent="0.2">
      <c r="A144" s="18" t="s">
        <v>297</v>
      </c>
      <c r="B144" s="18">
        <v>80014</v>
      </c>
      <c r="C144" s="9" t="s">
        <v>345</v>
      </c>
      <c r="D144" s="9" t="s">
        <v>346</v>
      </c>
      <c r="E144" s="19">
        <v>30</v>
      </c>
      <c r="F144" s="41"/>
      <c r="G144" s="36">
        <f t="shared" si="2"/>
        <v>0</v>
      </c>
    </row>
    <row r="145" spans="1:13" x14ac:dyDescent="0.2">
      <c r="A145" s="18" t="s">
        <v>366</v>
      </c>
      <c r="B145" s="18">
        <v>50079</v>
      </c>
      <c r="C145" s="9" t="s">
        <v>373</v>
      </c>
      <c r="D145" s="9" t="s">
        <v>347</v>
      </c>
      <c r="E145" s="19">
        <v>2</v>
      </c>
      <c r="F145" s="41"/>
      <c r="G145" s="36">
        <f t="shared" si="2"/>
        <v>0</v>
      </c>
    </row>
    <row r="146" spans="1:13" ht="102" x14ac:dyDescent="0.2">
      <c r="A146" s="18" t="s">
        <v>344</v>
      </c>
      <c r="B146" s="18">
        <v>80013</v>
      </c>
      <c r="C146" s="9" t="s">
        <v>300</v>
      </c>
      <c r="D146" s="9" t="s">
        <v>356</v>
      </c>
      <c r="E146" s="19">
        <v>15</v>
      </c>
      <c r="F146" s="41"/>
      <c r="G146" s="36">
        <f t="shared" si="2"/>
        <v>0</v>
      </c>
    </row>
    <row r="147" spans="1:13" x14ac:dyDescent="0.2">
      <c r="A147" s="13" t="s">
        <v>301</v>
      </c>
      <c r="B147" s="13"/>
      <c r="C147" s="14" t="s">
        <v>302</v>
      </c>
      <c r="D147" s="15"/>
      <c r="E147" s="16"/>
      <c r="F147" s="17"/>
      <c r="G147" s="13"/>
    </row>
    <row r="148" spans="1:13" x14ac:dyDescent="0.2">
      <c r="A148" s="24" t="s">
        <v>266</v>
      </c>
      <c r="B148" s="24">
        <v>50213</v>
      </c>
      <c r="C148" s="25" t="s">
        <v>353</v>
      </c>
      <c r="D148" s="27" t="s">
        <v>354</v>
      </c>
      <c r="E148" s="26">
        <v>6</v>
      </c>
      <c r="F148" s="42"/>
      <c r="G148" s="28">
        <f t="shared" si="2"/>
        <v>0</v>
      </c>
    </row>
    <row r="149" spans="1:13" ht="51" x14ac:dyDescent="0.2">
      <c r="A149" s="18" t="s">
        <v>362</v>
      </c>
      <c r="B149" s="18">
        <v>50149</v>
      </c>
      <c r="C149" s="9" t="s">
        <v>303</v>
      </c>
      <c r="D149" s="9" t="s">
        <v>304</v>
      </c>
      <c r="E149" s="19">
        <v>300</v>
      </c>
      <c r="F149" s="41"/>
      <c r="G149" s="36">
        <f t="shared" si="2"/>
        <v>0</v>
      </c>
    </row>
    <row r="150" spans="1:13" ht="25.5" x14ac:dyDescent="0.2">
      <c r="A150" s="18" t="s">
        <v>352</v>
      </c>
      <c r="B150" s="18">
        <v>50098</v>
      </c>
      <c r="C150" s="9" t="s">
        <v>305</v>
      </c>
      <c r="D150" s="9" t="s">
        <v>306</v>
      </c>
      <c r="E150" s="19">
        <v>100</v>
      </c>
      <c r="F150" s="41"/>
      <c r="G150" s="36">
        <f t="shared" si="2"/>
        <v>0</v>
      </c>
    </row>
    <row r="151" spans="1:13" ht="15" x14ac:dyDescent="0.2">
      <c r="A151" s="38"/>
      <c r="B151" s="38"/>
      <c r="C151" s="38"/>
      <c r="D151" s="37"/>
      <c r="E151" s="23"/>
      <c r="F151" s="22" t="s">
        <v>360</v>
      </c>
      <c r="G151" s="43">
        <f>SUM(G8:G150)</f>
        <v>0</v>
      </c>
    </row>
    <row r="152" spans="1:13" ht="15" x14ac:dyDescent="0.2">
      <c r="A152" s="38"/>
      <c r="B152" s="38"/>
      <c r="C152" s="38"/>
      <c r="D152" s="37"/>
      <c r="E152" s="37"/>
      <c r="F152" s="22" t="s">
        <v>371</v>
      </c>
      <c r="G152" s="43">
        <f>G151*0.25</f>
        <v>0</v>
      </c>
    </row>
    <row r="153" spans="1:13" ht="15" x14ac:dyDescent="0.2">
      <c r="A153" s="38"/>
      <c r="B153" s="38"/>
      <c r="C153" s="38"/>
      <c r="D153" s="37"/>
      <c r="E153" s="23"/>
      <c r="F153" s="22" t="s">
        <v>370</v>
      </c>
      <c r="G153" s="43">
        <f>SUM(G151:G152)</f>
        <v>0</v>
      </c>
    </row>
    <row r="154" spans="1:13" customFormat="1" ht="15" x14ac:dyDescent="0.25">
      <c r="A154" s="38"/>
      <c r="B154" s="38"/>
      <c r="C154" s="38"/>
      <c r="D154" s="38"/>
      <c r="E154" s="38"/>
      <c r="F154" s="38"/>
      <c r="G154" s="38"/>
    </row>
    <row r="155" spans="1:13" x14ac:dyDescent="0.2">
      <c r="A155" s="34" t="s">
        <v>374</v>
      </c>
    </row>
    <row r="156" spans="1:13" x14ac:dyDescent="0.2">
      <c r="A156" s="44" t="s">
        <v>361</v>
      </c>
      <c r="B156" s="34" t="s">
        <v>375</v>
      </c>
    </row>
    <row r="157" spans="1:13" x14ac:dyDescent="0.2">
      <c r="A157" s="44" t="s">
        <v>361</v>
      </c>
      <c r="B157" s="34" t="s">
        <v>376</v>
      </c>
    </row>
    <row r="160" spans="1:13" ht="12.75" customHeight="1" x14ac:dyDescent="0.2">
      <c r="A160" s="46" t="s">
        <v>390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</row>
    <row r="161" spans="1:13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</row>
    <row r="162" spans="1:13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</row>
    <row r="163" spans="1:13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</row>
    <row r="164" spans="1:13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</row>
    <row r="165" spans="1:13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</row>
    <row r="166" spans="1:13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</row>
    <row r="167" spans="1:13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</row>
    <row r="168" spans="1:13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</row>
    <row r="169" spans="1:13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</row>
    <row r="170" spans="1:13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</row>
    <row r="171" spans="1:13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</row>
    <row r="172" spans="1:13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</row>
    <row r="173" spans="1:13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</row>
    <row r="174" spans="1:13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</row>
    <row r="175" spans="1:13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</row>
    <row r="176" spans="1:13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</row>
    <row r="177" spans="1:13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</row>
  </sheetData>
  <sheetProtection autoFilter="0"/>
  <mergeCells count="1">
    <mergeCell ref="A160:M177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&amp;R&amp;P/&amp;N</oddFooter>
  </headerFooter>
  <ignoredErrors>
    <ignoredError sqref="G151:G1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2025-07-08T06:58:22Z</dcterms:modified>
</cp:coreProperties>
</file>